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D:\SETOR SQ IQ\PRODUTOS_CONTROLADOS\POLICIA FEDERAL\PACOTE_DOCS\PACOTE_DOC_V.0\Gerenciamento_PQC\"/>
    </mc:Choice>
  </mc:AlternateContent>
  <xr:revisionPtr revIDLastSave="0" documentId="13_ncr:1_{94842B1D-2AA3-4CAB-BC4D-09B525C29C03}" xr6:coauthVersionLast="47" xr6:coauthVersionMax="47" xr10:uidLastSave="{00000000-0000-0000-0000-000000000000}"/>
  <bookViews>
    <workbookView xWindow="-120" yWindow="-120" windowWidth="20730" windowHeight="11040" tabRatio="739" xr2:uid="{00000000-000D-0000-FFFF-FFFF00000000}"/>
  </bookViews>
  <sheets>
    <sheet name="MAPA CONTROLE PF - ANEXO A" sheetId="6" r:id="rId1"/>
    <sheet name="MAPA CONTROLE PF - ANEXO B" sheetId="11" r:id="rId2"/>
    <sheet name="PQC-IQ ORDEM ALFABÉTICA" sheetId="9" r:id="rId3"/>
    <sheet name="PQC-IQ ORDEM LISTA PORTARIA 204" sheetId="10" r:id="rId4"/>
  </sheets>
  <definedNames>
    <definedName name="_xlnm.Print_Area" localSheetId="0">'MAPA CONTROLE PF - ANEXO A'!$A$1:$W$44,'MAPA CONTROLE PF - ANEXO A'!$A$46:$W$90,'MAPA CONTROLE PF - ANEXO A'!$A$93:$W$136,'MAPA CONTROLE PF - ANEXO A'!$A$138:$W$181,'MAPA CONTROLE PF - ANEXO A'!$A$183:$W$226,'MAPA CONTROLE PF - ANEXO A'!$A$228:$W$271,'MAPA CONTROLE PF - ANEXO A'!$A$274:$W$317,'MAPA CONTROLE PF - ANEXO A'!$A$319:$W$362</definedName>
    <definedName name="_xlnm.Print_Area" localSheetId="1">'MAPA CONTROLE PF - ANEXO B'!$A$1:$W$44,'MAPA CONTROLE PF - ANEXO B'!$A$46:$W$90,'MAPA CONTROLE PF - ANEXO B'!$A$93:$W$136,'MAPA CONTROLE PF - ANEXO B'!$A$138:$W$181,'MAPA CONTROLE PF - ANEXO B'!$A$183:$W$226,'MAPA CONTROLE PF - ANEXO B'!$A$228:$W$271,'MAPA CONTROLE PF - ANEXO B'!$A$274:$W$317,'MAPA CONTROLE PF - ANEXO B'!$A$319:$W$362</definedName>
    <definedName name="_xlnm.Print_Area" localSheetId="2">'PQC-IQ ORDEM ALFABÉTICA'!$A$1:$G$87</definedName>
    <definedName name="_xlnm.Print_Area" localSheetId="3">'PQC-IQ ORDEM LISTA PORTARIA 204'!$A$1:$G$87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8" i="11" l="1"/>
  <c r="F358" i="11"/>
  <c r="J353" i="11"/>
  <c r="F353" i="11"/>
  <c r="J313" i="11"/>
  <c r="F313" i="11"/>
  <c r="J308" i="11"/>
  <c r="F308" i="11"/>
  <c r="J267" i="11"/>
  <c r="F267" i="11"/>
  <c r="J262" i="11"/>
  <c r="F262" i="11"/>
  <c r="J222" i="11"/>
  <c r="F222" i="11"/>
  <c r="J217" i="11"/>
  <c r="F217" i="11"/>
  <c r="J177" i="11"/>
  <c r="F177" i="11"/>
  <c r="J172" i="11"/>
  <c r="F172" i="11"/>
  <c r="J132" i="11"/>
  <c r="F132" i="11"/>
  <c r="J127" i="11"/>
  <c r="F127" i="11"/>
  <c r="J85" i="11"/>
  <c r="F85" i="11"/>
  <c r="J80" i="11"/>
  <c r="F80" i="11"/>
  <c r="J358" i="6"/>
  <c r="F358" i="6"/>
  <c r="J353" i="6"/>
  <c r="F353" i="6"/>
  <c r="J267" i="6"/>
  <c r="F267" i="6"/>
  <c r="J262" i="6"/>
  <c r="F262" i="6"/>
  <c r="J177" i="6"/>
  <c r="F177" i="6"/>
  <c r="J172" i="6"/>
  <c r="F172" i="6"/>
  <c r="N322" i="6"/>
  <c r="N277" i="6"/>
  <c r="N231" i="6"/>
  <c r="N186" i="6"/>
  <c r="N141" i="6"/>
  <c r="N96" i="6"/>
  <c r="N49" i="6"/>
  <c r="J313" i="6"/>
  <c r="F313" i="6"/>
  <c r="J308" i="6"/>
  <c r="F308" i="6"/>
  <c r="J222" i="6"/>
  <c r="F222" i="6"/>
  <c r="J217" i="6"/>
  <c r="F217" i="6"/>
  <c r="J132" i="6"/>
  <c r="F132" i="6"/>
  <c r="J127" i="6"/>
  <c r="F127" i="6"/>
  <c r="J85" i="6"/>
  <c r="F85" i="6"/>
  <c r="J80" i="6"/>
  <c r="F80" i="6"/>
  <c r="Q13" i="11"/>
  <c r="E326" i="11"/>
  <c r="E325" i="11"/>
  <c r="N324" i="11"/>
  <c r="E324" i="11"/>
  <c r="N323" i="11"/>
  <c r="N322" i="11"/>
  <c r="Q305" i="11"/>
  <c r="Q304" i="11"/>
  <c r="Q303" i="11"/>
  <c r="Q302" i="11"/>
  <c r="Q301" i="11"/>
  <c r="Q300" i="11"/>
  <c r="Q299" i="11"/>
  <c r="Q298" i="11"/>
  <c r="Q297" i="11"/>
  <c r="Q296" i="11"/>
  <c r="Q295" i="11"/>
  <c r="Q294" i="11"/>
  <c r="Q293" i="11"/>
  <c r="Q292" i="11"/>
  <c r="Q291" i="11"/>
  <c r="Q290" i="11"/>
  <c r="Q289" i="11"/>
  <c r="Q288" i="11"/>
  <c r="Q287" i="11"/>
  <c r="Q286" i="11"/>
  <c r="E281" i="11"/>
  <c r="E280" i="11"/>
  <c r="N279" i="11"/>
  <c r="E279" i="11"/>
  <c r="N278" i="11"/>
  <c r="N277" i="11"/>
  <c r="E235" i="11"/>
  <c r="E234" i="11"/>
  <c r="N233" i="11"/>
  <c r="E233" i="11"/>
  <c r="N232" i="11"/>
  <c r="N231" i="11"/>
  <c r="Q214" i="11"/>
  <c r="Q213" i="11"/>
  <c r="Q212" i="11"/>
  <c r="Q211" i="11"/>
  <c r="Q210" i="11"/>
  <c r="Q209" i="11"/>
  <c r="Q208" i="11"/>
  <c r="Q207" i="11"/>
  <c r="Q206" i="11"/>
  <c r="Q205" i="11"/>
  <c r="Q204" i="11"/>
  <c r="Q203" i="11"/>
  <c r="Q202" i="11"/>
  <c r="Q201" i="11"/>
  <c r="Q200" i="11"/>
  <c r="Q199" i="11"/>
  <c r="Q198" i="11"/>
  <c r="Q197" i="11"/>
  <c r="Q196" i="11"/>
  <c r="Q195" i="11"/>
  <c r="E190" i="11"/>
  <c r="E189" i="11"/>
  <c r="N188" i="11"/>
  <c r="E188" i="11"/>
  <c r="N187" i="11"/>
  <c r="N186" i="11"/>
  <c r="E145" i="11"/>
  <c r="E144" i="11"/>
  <c r="N143" i="11"/>
  <c r="E143" i="11"/>
  <c r="N142" i="11"/>
  <c r="N141" i="11"/>
  <c r="Q124" i="11"/>
  <c r="Q123" i="11"/>
  <c r="Q122" i="11"/>
  <c r="Q121" i="11"/>
  <c r="Q120" i="11"/>
  <c r="Q119" i="11"/>
  <c r="Q118" i="11"/>
  <c r="Q117" i="11"/>
  <c r="Q116" i="11"/>
  <c r="Q115" i="11"/>
  <c r="Q114" i="11"/>
  <c r="Q113" i="11"/>
  <c r="Q112" i="11"/>
  <c r="Q111" i="11"/>
  <c r="Q110" i="11"/>
  <c r="Q109" i="11"/>
  <c r="Q108" i="11"/>
  <c r="Q107" i="11"/>
  <c r="Q106" i="11"/>
  <c r="Q105" i="11"/>
  <c r="E100" i="11"/>
  <c r="E99" i="11"/>
  <c r="N98" i="11"/>
  <c r="E98" i="11"/>
  <c r="N97" i="11"/>
  <c r="N96" i="11"/>
  <c r="E53" i="11"/>
  <c r="E52" i="11"/>
  <c r="N51" i="11"/>
  <c r="E51" i="11"/>
  <c r="N50" i="11"/>
  <c r="N49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08" i="6"/>
  <c r="Q107" i="6"/>
  <c r="Q106" i="6"/>
  <c r="Q105" i="6"/>
  <c r="E324" i="6"/>
  <c r="E279" i="6"/>
  <c r="E233" i="6"/>
  <c r="E188" i="6"/>
  <c r="E143" i="6"/>
  <c r="E98" i="6"/>
  <c r="E51" i="6"/>
  <c r="E326" i="6"/>
  <c r="E325" i="6"/>
  <c r="N324" i="6"/>
  <c r="N323" i="6"/>
  <c r="E281" i="6"/>
  <c r="E280" i="6"/>
  <c r="N279" i="6"/>
  <c r="N278" i="6"/>
  <c r="E235" i="6"/>
  <c r="E234" i="6"/>
  <c r="N233" i="6"/>
  <c r="N232" i="6"/>
  <c r="E190" i="6"/>
  <c r="E189" i="6"/>
  <c r="N188" i="6"/>
  <c r="N187" i="6"/>
  <c r="E145" i="6"/>
  <c r="E144" i="6"/>
  <c r="N143" i="6"/>
  <c r="N142" i="6"/>
  <c r="E100" i="6"/>
  <c r="E99" i="6"/>
  <c r="N98" i="6"/>
  <c r="N97" i="6"/>
  <c r="N51" i="6"/>
  <c r="N50" i="6"/>
  <c r="E53" i="6"/>
  <c r="E52" i="6"/>
  <c r="Q305" i="6"/>
  <c r="Q304" i="6"/>
  <c r="Q303" i="6"/>
  <c r="Q302" i="6"/>
  <c r="Q301" i="6"/>
  <c r="Q300" i="6"/>
  <c r="Q299" i="6"/>
  <c r="Q298" i="6"/>
  <c r="Q297" i="6"/>
  <c r="Q296" i="6"/>
  <c r="Q295" i="6"/>
  <c r="Q294" i="6"/>
  <c r="Q293" i="6"/>
  <c r="Q292" i="6"/>
  <c r="Q291" i="6"/>
  <c r="Q290" i="6"/>
  <c r="Q289" i="6"/>
  <c r="Q288" i="6"/>
  <c r="Q287" i="6"/>
  <c r="Q286" i="6"/>
  <c r="Q214" i="6"/>
  <c r="Q213" i="6"/>
  <c r="Q212" i="6"/>
  <c r="Q211" i="6"/>
  <c r="Q210" i="6"/>
  <c r="Q209" i="6"/>
  <c r="Q208" i="6"/>
  <c r="Q207" i="6"/>
  <c r="Q206" i="6"/>
  <c r="Q205" i="6"/>
  <c r="Q204" i="6"/>
  <c r="Q203" i="6"/>
  <c r="Q202" i="6"/>
  <c r="Q201" i="6"/>
  <c r="Q200" i="6"/>
  <c r="Q199" i="6"/>
  <c r="Q198" i="6"/>
  <c r="Q197" i="6"/>
  <c r="Q196" i="6"/>
  <c r="Q195" i="6"/>
  <c r="Q124" i="6"/>
  <c r="Q123" i="6"/>
  <c r="Q122" i="6"/>
  <c r="Q121" i="6"/>
  <c r="Q120" i="6"/>
  <c r="Q119" i="6"/>
  <c r="Q118" i="6"/>
  <c r="Q117" i="6"/>
  <c r="Q116" i="6"/>
  <c r="Q115" i="6"/>
  <c r="Q114" i="6"/>
  <c r="Q113" i="6"/>
  <c r="Q112" i="6"/>
  <c r="Q111" i="6"/>
  <c r="Q110" i="6"/>
  <c r="Q109" i="6"/>
  <c r="Q13" i="6"/>
  <c r="Q14" i="6" l="1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</calcChain>
</file>

<file path=xl/sharedStrings.xml><?xml version="1.0" encoding="utf-8"?>
<sst xmlns="http://schemas.openxmlformats.org/spreadsheetml/2006/main" count="1330" uniqueCount="260">
  <si>
    <t>Mês Base:</t>
  </si>
  <si>
    <t>Emissão:</t>
  </si>
  <si>
    <t>Controle:</t>
  </si>
  <si>
    <t>Centro de Ciências Matemáticas e da Natureza</t>
  </si>
  <si>
    <t>UNIDADE:</t>
  </si>
  <si>
    <t>CENTRO:</t>
  </si>
  <si>
    <t>Instituto de Quimica</t>
  </si>
  <si>
    <t>NOME DO PRODUTO QUÍMICO CONTROLADO**</t>
  </si>
  <si>
    <t>MOVIMENTAÇÃO DO ESTOQUE</t>
  </si>
  <si>
    <t>1-FENIL-2-PROPANONA</t>
  </si>
  <si>
    <t>2914.31.00</t>
  </si>
  <si>
    <t>2932.92.00</t>
  </si>
  <si>
    <t>3,4-METILENODIOXIFENIL-2-PROPANONA</t>
  </si>
  <si>
    <t>2922.43.00</t>
  </si>
  <si>
    <t>ÁCIDO ANTRANÍLICO</t>
  </si>
  <si>
    <t>2916.34.00</t>
  </si>
  <si>
    <t>ÁCIDO FENILACÉTICO</t>
  </si>
  <si>
    <t>2939.63.00</t>
  </si>
  <si>
    <t>ÁCIDO LISÉRGICO</t>
  </si>
  <si>
    <t>2924.23.00</t>
  </si>
  <si>
    <t>ÁCIDO N-ACETILANTRANÍLICO</t>
  </si>
  <si>
    <t>2915.90.90</t>
  </si>
  <si>
    <t>ANIDRIDO PROPIÔNICO</t>
  </si>
  <si>
    <t>2939.41.00</t>
  </si>
  <si>
    <t>EFEDRINA</t>
  </si>
  <si>
    <t>2939.61.00</t>
  </si>
  <si>
    <t>ERGOMETRINA</t>
  </si>
  <si>
    <t>2939.49.00</t>
  </si>
  <si>
    <t>ETAEFEDRINA</t>
  </si>
  <si>
    <t>2932.91.00</t>
  </si>
  <si>
    <t>ISOSAFROL</t>
  </si>
  <si>
    <t>METILERGOMETRINA</t>
  </si>
  <si>
    <t>N-METILEFEDRINA</t>
  </si>
  <si>
    <t>N-METILPSEUDOEFEDRINA</t>
  </si>
  <si>
    <t>3301.29.90</t>
  </si>
  <si>
    <t>ÓLEO DE SASSAFRÁS e outros CONTENDO SAFROL</t>
  </si>
  <si>
    <t>2933.32.00</t>
  </si>
  <si>
    <t>PIPERIDINA</t>
  </si>
  <si>
    <t>2932.93.00</t>
  </si>
  <si>
    <t>PIPERONAL</t>
  </si>
  <si>
    <t>2939.42.00</t>
  </si>
  <si>
    <t>PSEUDOEFEDRINA</t>
  </si>
  <si>
    <t>2932.94.00</t>
  </si>
  <si>
    <t>SAFROL</t>
  </si>
  <si>
    <t>2903.15.00</t>
  </si>
  <si>
    <t>1,2-DICLOROETANO</t>
  </si>
  <si>
    <t>2915.31.00</t>
  </si>
  <si>
    <t>ACETATO DE ETILA</t>
  </si>
  <si>
    <t>2914.11.00</t>
  </si>
  <si>
    <t>ACETONA</t>
  </si>
  <si>
    <t>2903.12.00</t>
  </si>
  <si>
    <t>CLORETO DE METILENO</t>
  </si>
  <si>
    <t>2903.13.00</t>
  </si>
  <si>
    <t>CLOROFÓRMIO</t>
  </si>
  <si>
    <t>ÉTER ETÍLICO</t>
  </si>
  <si>
    <t>2914.12.00</t>
  </si>
  <si>
    <t>TOLUENO</t>
  </si>
  <si>
    <t>2933.39.99</t>
  </si>
  <si>
    <t>AMINOPIRINA</t>
  </si>
  <si>
    <t>2922.49.90</t>
  </si>
  <si>
    <t>BENZOCAÍNA</t>
  </si>
  <si>
    <t>CAFEÍNA</t>
  </si>
  <si>
    <t>DIPIRONA</t>
  </si>
  <si>
    <t>2924.29.19</t>
  </si>
  <si>
    <t>FENACETINA</t>
  </si>
  <si>
    <t>2924.29.14</t>
  </si>
  <si>
    <t>LIDOCAÍNA</t>
  </si>
  <si>
    <t>2905.43.00</t>
  </si>
  <si>
    <t>MANITOL</t>
  </si>
  <si>
    <t>PROCAÍNA</t>
  </si>
  <si>
    <t>2915.21.00</t>
  </si>
  <si>
    <t>ÁCIDO ACÉTICO</t>
  </si>
  <si>
    <t>2916.31.10</t>
  </si>
  <si>
    <t>ÁCIDO BENZÓICO</t>
  </si>
  <si>
    <t>2810.00.10</t>
  </si>
  <si>
    <t>ÁCIDO BÓRICO</t>
  </si>
  <si>
    <t>2811.19.90</t>
  </si>
  <si>
    <t>ÁCIDO BROMÍDRICO</t>
  </si>
  <si>
    <t>2806.20.00</t>
  </si>
  <si>
    <t>ÁCIDO CLOROSSULFÔNICO</t>
  </si>
  <si>
    <t>2915.11.00</t>
  </si>
  <si>
    <t>ÁCIDO FÓRMICO</t>
  </si>
  <si>
    <t>ÁCIDO HIPOFOSFOROSO</t>
  </si>
  <si>
    <t>ÁCIDO IODÍDRICO</t>
  </si>
  <si>
    <t>2836.40.00</t>
  </si>
  <si>
    <t>BICARBONATO DE POTÁSSIO</t>
  </si>
  <si>
    <t>2915.12.90</t>
  </si>
  <si>
    <t>FORMIATO DE AMÔNIO</t>
  </si>
  <si>
    <t>2814.20.00</t>
  </si>
  <si>
    <t>HIDRÓXIDO DE AMÔNIO</t>
  </si>
  <si>
    <t>2915.24.00</t>
  </si>
  <si>
    <t>ANIDRIDO ACÉTICO</t>
  </si>
  <si>
    <t>2850.00.90</t>
  </si>
  <si>
    <t>BOROHIDRETO DE SÓDIO</t>
  </si>
  <si>
    <t>2903.99.21</t>
  </si>
  <si>
    <t>BROMOBENZENO</t>
  </si>
  <si>
    <t>2921.19.39</t>
  </si>
  <si>
    <t>BUTILAMINA</t>
  </si>
  <si>
    <t>2827.10.00</t>
  </si>
  <si>
    <t>CLORETO DE AMÔNIO</t>
  </si>
  <si>
    <t>2841.50.12</t>
  </si>
  <si>
    <t>CROMATO DE POTÁSSIO</t>
  </si>
  <si>
    <t>2841.50.14</t>
  </si>
  <si>
    <t>DICROMATO DE POTÁSSIO</t>
  </si>
  <si>
    <t>2841.30.00</t>
  </si>
  <si>
    <t>DICROMATO DE SÓDIO</t>
  </si>
  <si>
    <t>2921.19.11</t>
  </si>
  <si>
    <t>ETILAMINA</t>
  </si>
  <si>
    <t>2922.19.99</t>
  </si>
  <si>
    <t>FENILETANOLAMINA</t>
  </si>
  <si>
    <t>2924.19.29</t>
  </si>
  <si>
    <t>FORMAMIDA</t>
  </si>
  <si>
    <t>2804.70.20</t>
  </si>
  <si>
    <t>FÓSFORO VERMELHO</t>
  </si>
  <si>
    <t>HIDRETO DE ALUMÍNIO E LÍTIO</t>
  </si>
  <si>
    <t>2825.10.20</t>
  </si>
  <si>
    <t>HIDROXILAMINA</t>
  </si>
  <si>
    <t>METILAMINA</t>
  </si>
  <si>
    <t>2904.20.70</t>
  </si>
  <si>
    <t>NITROETANO</t>
  </si>
  <si>
    <t>2924.19.21</t>
  </si>
  <si>
    <t>N-METILFORMAMIDA</t>
  </si>
  <si>
    <t>2812.14.00</t>
  </si>
  <si>
    <t>PENTACLORETO DE FÓSFORO</t>
  </si>
  <si>
    <t>2841.61.00</t>
  </si>
  <si>
    <t>PERMANGANATO DE POTÁSSIO</t>
  </si>
  <si>
    <t>METILETILCETONA</t>
  </si>
  <si>
    <t>LISTA I -PRECURSORES DE DROGAS</t>
  </si>
  <si>
    <t>LISTA II -SOLVENTES</t>
  </si>
  <si>
    <t>LISTA III - FÁRMACOS, ADULTERANTES E DILUENTES</t>
  </si>
  <si>
    <t>LISTA IV - ÁCIDOS</t>
  </si>
  <si>
    <t>LISTA V - BASES</t>
  </si>
  <si>
    <t>LISTA VI - REAGENTES DIVERSOS</t>
  </si>
  <si>
    <t>*Segundo a Portaria MJSP 204/2022 (alterada pela Portaria MJSP 223/2022).</t>
  </si>
  <si>
    <t>** De acordo com a Licença do IQ junto à Polícia Federal.</t>
  </si>
  <si>
    <r>
      <rPr>
        <b/>
        <sz val="11"/>
        <rFont val="Calibri"/>
        <family val="2"/>
        <scheme val="minor"/>
      </rPr>
      <t>Unidade</t>
    </r>
    <r>
      <rPr>
        <sz val="11"/>
        <rFont val="Calibri"/>
        <family val="2"/>
        <scheme val="minor"/>
      </rPr>
      <t xml:space="preserve"> (kg ou L)</t>
    </r>
  </si>
  <si>
    <r>
      <t xml:space="preserve">densidade </t>
    </r>
    <r>
      <rPr>
        <sz val="11"/>
        <rFont val="Calibri"/>
        <family val="2"/>
        <scheme val="minor"/>
      </rPr>
      <t>(kg/L)</t>
    </r>
  </si>
  <si>
    <r>
      <t>N</t>
    </r>
    <r>
      <rPr>
        <b/>
        <sz val="11"/>
        <rFont val="Calibri"/>
        <family val="2"/>
      </rPr>
      <t>º</t>
    </r>
    <r>
      <rPr>
        <b/>
        <sz val="11"/>
        <rFont val="Calibri"/>
        <family val="2"/>
        <scheme val="minor"/>
      </rPr>
      <t xml:space="preserve"> DE NCM**</t>
    </r>
  </si>
  <si>
    <r>
      <t>N</t>
    </r>
    <r>
      <rPr>
        <b/>
        <sz val="11"/>
        <rFont val="Calibri"/>
        <family val="2"/>
      </rPr>
      <t>º</t>
    </r>
    <r>
      <rPr>
        <b/>
        <sz val="11"/>
        <rFont val="Calibri"/>
        <family val="2"/>
        <scheme val="minor"/>
      </rPr>
      <t xml:space="preserve"> DE ORDEM*</t>
    </r>
  </si>
  <si>
    <t>2806.10.10</t>
  </si>
  <si>
    <t>2806.10.20</t>
  </si>
  <si>
    <t>ÁCIDO CLORÍDRICO (EM ESTADO GASOSO OU LIQUEFEITO)</t>
  </si>
  <si>
    <t>ÁCIDO CLORÍDRICO (EM SOLUÇÃO AQUOSA)</t>
  </si>
  <si>
    <t>Estoque Anterior</t>
  </si>
  <si>
    <t>Consumo</t>
  </si>
  <si>
    <t>Estoque Atual</t>
  </si>
  <si>
    <t>Resíduo</t>
  </si>
  <si>
    <t>Doação</t>
  </si>
  <si>
    <t>Emprestimo/ troca</t>
  </si>
  <si>
    <t>• Resíduo (destruição de produto vencido; não utilizado).</t>
  </si>
  <si>
    <t>• Doação para terceiros com CNPJ diferente do IQ.</t>
  </si>
  <si>
    <t>• Empréstimo, troca e transferência dentro do IQ: mesmo CNPJ.</t>
  </si>
  <si>
    <t>Rio de Janeiro, 05 de junho de 2023</t>
  </si>
  <si>
    <t>2807.00.10</t>
  </si>
  <si>
    <t>63</t>
  </si>
  <si>
    <t>ÁCIDO SULFÚRICO</t>
  </si>
  <si>
    <t>2807.00.20</t>
  </si>
  <si>
    <t>ÁCIDO SULFÚRICO FUMANTE (OLEUM)</t>
  </si>
  <si>
    <t>2939.30.10</t>
  </si>
  <si>
    <t>41</t>
  </si>
  <si>
    <t>2939.30.20</t>
  </si>
  <si>
    <t>CAFEÍNA (SAIS)</t>
  </si>
  <si>
    <t>72</t>
  </si>
  <si>
    <t>2852.10.14</t>
  </si>
  <si>
    <t>CLORETO DE MERCÚRIO (Cloreto de mercúrio II)</t>
  </si>
  <si>
    <t>2827.39.99</t>
  </si>
  <si>
    <t>73</t>
  </si>
  <si>
    <t>CLORETO DE MERCÚRIO (OUTROS)</t>
  </si>
  <si>
    <t>2933.11.11</t>
  </si>
  <si>
    <t>43</t>
  </si>
  <si>
    <t>2933.11.12</t>
  </si>
  <si>
    <t>DIPIRONA (Magnopirol ("dipirona magnésica"))</t>
  </si>
  <si>
    <t>2933.11.19</t>
  </si>
  <si>
    <t>DIPIRONA (OUTROS)</t>
  </si>
  <si>
    <t>2909.44.11</t>
  </si>
  <si>
    <t>36</t>
  </si>
  <si>
    <t>2909.11.00</t>
  </si>
  <si>
    <t>ÉTER ETÍLICO (Éter dietílico (óxido de dietila)</t>
  </si>
  <si>
    <t>2921.11.11</t>
  </si>
  <si>
    <t>84</t>
  </si>
  <si>
    <t>2921.11.12</t>
  </si>
  <si>
    <t>METILAMINA (SAIS)</t>
  </si>
  <si>
    <t>2939.69.19</t>
  </si>
  <si>
    <t>21</t>
  </si>
  <si>
    <t>METILERGOMETRINA (Maleato de metilergometrina)</t>
  </si>
  <si>
    <t>2939.69.11</t>
  </si>
  <si>
    <t>2902.30.00</t>
  </si>
  <si>
    <t>38</t>
  </si>
  <si>
    <t>2707.20.00</t>
  </si>
  <si>
    <t>TOLUENO (Toluol (tolueno))</t>
  </si>
  <si>
    <t>2023/1</t>
  </si>
  <si>
    <t>LISTA DE PRODUTOS CONTROLADOS PELA PF QUE O IQ PODE ADQUIRIR (ORDEM ALFABÉTICA)</t>
  </si>
  <si>
    <t>LISTA (ANEXO I da Portaria MJSP 204/2022, alterada pela Portaria MJSP 223/2023)</t>
  </si>
  <si>
    <t>LISTA DE PRODUTOS CONTROLADOS PELA PF QUE O IQ PODE ADQUIRIR (ORDEM LISTAS PORTARIA 204)</t>
  </si>
  <si>
    <t>Referência: Adaptado do MAPA DE CONTROLE MENSAL DA UNESP - Campus de Ilha Solteira, 2018.</t>
  </si>
  <si>
    <r>
      <rPr>
        <b/>
        <sz val="11"/>
        <rFont val="Calibri"/>
        <family val="2"/>
        <scheme val="minor"/>
      </rPr>
      <t xml:space="preserve">Concen-tração    </t>
    </r>
    <r>
      <rPr>
        <sz val="11"/>
        <rFont val="Calibri"/>
        <family val="2"/>
        <scheme val="minor"/>
      </rPr>
      <t xml:space="preserve"> (%)</t>
    </r>
  </si>
  <si>
    <t>Data de Emissão da Nota Fiscal</t>
  </si>
  <si>
    <t>Número da Nota Fiscal</t>
  </si>
  <si>
    <t>Transfe-rência</t>
  </si>
  <si>
    <t>transferência), a pessoa jurídica do destino da transação (Departamento,</t>
  </si>
  <si>
    <t xml:space="preserve">Unidade, Instituição, empresa destruidora de resíduo, CNPJ), a </t>
  </si>
  <si>
    <r>
      <t>quantidade, a concentração e o N</t>
    </r>
    <r>
      <rPr>
        <sz val="11"/>
        <rFont val="Calibri"/>
        <family val="2"/>
      </rPr>
      <t>º</t>
    </r>
    <r>
      <rPr>
        <sz val="9.15"/>
        <rFont val="Calibri"/>
        <family val="2"/>
      </rPr>
      <t xml:space="preserve"> da Nota Fiscal.</t>
    </r>
  </si>
  <si>
    <t>MAPA DE CONTROLE MENSAL - PRODUTOS CONTROLADOS - POLÍCIA FEDERAL</t>
  </si>
  <si>
    <t>000.365.709</t>
  </si>
  <si>
    <t>000.274.800</t>
  </si>
  <si>
    <t>000.222.698</t>
  </si>
  <si>
    <t>L</t>
  </si>
  <si>
    <t>kg</t>
  </si>
  <si>
    <t>SIM</t>
  </si>
  <si>
    <t>Anexo A - COMPRA (ou Transferência)</t>
  </si>
  <si>
    <r>
      <t>Compra / Transf.</t>
    </r>
    <r>
      <rPr>
        <b/>
        <vertAlign val="superscript"/>
        <sz val="12"/>
        <rFont val="Calibri"/>
        <family val="2"/>
        <scheme val="minor"/>
      </rPr>
      <t>1</t>
    </r>
  </si>
  <si>
    <r>
      <t>Saída</t>
    </r>
    <r>
      <rPr>
        <b/>
        <vertAlign val="superscript"/>
        <sz val="12"/>
        <rFont val="Calibri"/>
        <family val="2"/>
        <scheme val="minor"/>
      </rPr>
      <t>2</t>
    </r>
  </si>
  <si>
    <t>[2] No campo 'OBSERVAÇÃO' preencha SIM se houve saída por:</t>
  </si>
  <si>
    <t>• NOTA: especificar a transação no campo 'DETALHAMENTO'.</t>
  </si>
  <si>
    <t>[1] No campo 'DETALHAMENTO' especifique se o produto foi COMPRADO</t>
  </si>
  <si>
    <t>c/ RECURSOS EXTRAORÇAMENTÁRIOS ou se você o recebeu por TRANSFERÊNCIA.</t>
  </si>
  <si>
    <t>ENTRADA: COMPRA (CNPq; Processo: 123456/1999-0)</t>
  </si>
  <si>
    <t>ENTRADA: TRANSFERÊNCIA do LaboratórioXYZ - DQO</t>
  </si>
  <si>
    <t>ENTRADA: COMPRA (FAPERJ; Processo: 100999/2000-1) SAÍDA: Doação: 0,050 kg para LAB-PATOLOGIA - FAC. DE MEDIC./UFRJ, CNPJ 33.663.683/0015-11 em 20/03/2023.</t>
  </si>
  <si>
    <t>Ano/Semestre</t>
  </si>
  <si>
    <r>
      <t>DEPT</t>
    </r>
    <r>
      <rPr>
        <sz val="11"/>
        <rFont val="Calibri"/>
        <family val="2"/>
      </rPr>
      <t>º</t>
    </r>
    <r>
      <rPr>
        <sz val="11"/>
        <rFont val="Calibri"/>
        <family val="2"/>
        <scheme val="minor"/>
      </rPr>
      <t>:</t>
    </r>
  </si>
  <si>
    <t>LABORATÓRIO:</t>
  </si>
  <si>
    <t>RESPONSÁVEL PQC:</t>
  </si>
  <si>
    <t xml:space="preserve">Prof. José Maria </t>
  </si>
  <si>
    <t>&lt;Nome do Servidor Responsável pelo preenchimento&gt;</t>
  </si>
  <si>
    <t>Servidor Responsável pelas Informações</t>
  </si>
  <si>
    <t>1</t>
  </si>
  <si>
    <t>2</t>
  </si>
  <si>
    <t>3</t>
  </si>
  <si>
    <t>4</t>
  </si>
  <si>
    <t>5</t>
  </si>
  <si>
    <t>6</t>
  </si>
  <si>
    <t>7</t>
  </si>
  <si>
    <t>8</t>
  </si>
  <si>
    <t>Página:</t>
  </si>
  <si>
    <t>LAB-WSPT</t>
  </si>
  <si>
    <t>DQO</t>
  </si>
  <si>
    <t>Junho</t>
  </si>
  <si>
    <t>ENTRADA: DOAÇÃO do LAB-Petro CNPJ 00.000.000/0000-00 em 20/04/2023</t>
  </si>
  <si>
    <r>
      <t>Doação de terceiros</t>
    </r>
    <r>
      <rPr>
        <b/>
        <vertAlign val="superscript"/>
        <sz val="12"/>
        <rFont val="Calibri"/>
        <family val="2"/>
        <scheme val="minor"/>
      </rPr>
      <t>1</t>
    </r>
  </si>
  <si>
    <t>[1] No campo 'DETALHAMENTO' especifique os detalhes da DOAÇÃO:</t>
  </si>
  <si>
    <t>CNPJ OU CPF; Razão Social/Nome do Doador; Data da Doação, etc.</t>
  </si>
  <si>
    <t>Anexo B - DOAÇÃO (DE TERCEIROS)</t>
  </si>
  <si>
    <t>Emissão: 19/09/2023</t>
  </si>
  <si>
    <t>&lt;Nome do Servidor Responsável pelo PQC&gt;</t>
  </si>
  <si>
    <t xml:space="preserve"> (alterada pela Portaria MJSP 223/2022).</t>
  </si>
  <si>
    <t>*Segundo a Portaria MJSP 204/2022</t>
  </si>
  <si>
    <t xml:space="preserve"> junto à Polícia Federal.</t>
  </si>
  <si>
    <t>** De acordo com a Licença do IQ</t>
  </si>
  <si>
    <r>
      <t>DETALHAMENTO</t>
    </r>
    <r>
      <rPr>
        <b/>
        <vertAlign val="superscript"/>
        <sz val="16"/>
        <rFont val="Calibri"/>
        <family val="2"/>
        <scheme val="minor"/>
      </rPr>
      <t>3</t>
    </r>
  </si>
  <si>
    <t>[3] Descreva a transação (resíduo, doação, empréstimo, troca,</t>
  </si>
  <si>
    <r>
      <t>Observação</t>
    </r>
    <r>
      <rPr>
        <b/>
        <vertAlign val="superscript"/>
        <sz val="12"/>
        <rFont val="Calibri"/>
        <family val="2"/>
        <scheme val="minor"/>
      </rPr>
      <t>2</t>
    </r>
  </si>
  <si>
    <t>ENTRADA: DOAÇÃO do LAB-Petro CNPJ 00.000.000/0000-00 em 20/04/2023; 1kg foi destruído pela Empresa RESIDUO-PLUS, CNPJ 00.000.000/1000-02</t>
  </si>
  <si>
    <t>Cód.: PXL-1-CSQiq</t>
  </si>
  <si>
    <t>Análise/Aprov.: CSQiq - 14/06/2023</t>
  </si>
  <si>
    <r>
      <t xml:space="preserve">Elab.: </t>
    </r>
    <r>
      <rPr>
        <sz val="10"/>
        <rFont val="Calibri"/>
        <family val="2"/>
      </rPr>
      <t>Virginia Lima</t>
    </r>
    <r>
      <rPr>
        <sz val="10"/>
        <rFont val="Calibri"/>
        <family val="2"/>
        <scheme val="minor"/>
      </rPr>
      <t xml:space="preserve"> - 08/06/2023</t>
    </r>
  </si>
  <si>
    <t>Aprov.: Marlice Marques  - 14/06/2023</t>
  </si>
  <si>
    <t>Aprov.: Cláudio Mota - 14/06/2023</t>
  </si>
  <si>
    <r>
      <t>Servidor Responsável pelo(s) Produto(s) Conrolado(s)</t>
    </r>
    <r>
      <rPr>
        <sz val="10"/>
        <color rgb="FFFF0000"/>
        <rFont val="Calibri"/>
        <family val="2"/>
        <scheme val="minor"/>
      </rPr>
      <t>***</t>
    </r>
  </si>
  <si>
    <t>***Assinatura Obrigatória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</si>
</sst>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0.0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.5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vertAlign val="superscript"/>
      <sz val="12"/>
      <name val="Calibri"/>
      <family val="2"/>
      <scheme val="minor"/>
    </font>
    <font>
      <b/>
      <sz val="11.5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8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Arial"/>
      <family val="2"/>
    </font>
    <font>
      <sz val="9.15"/>
      <name val="Calibri"/>
      <family val="2"/>
    </font>
    <font>
      <b/>
      <vertAlign val="superscript"/>
      <sz val="16"/>
      <name val="Calibri"/>
      <family val="2"/>
      <scheme val="minor"/>
    </font>
    <font>
      <sz val="16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7E5F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12" borderId="0" applyNumberFormat="0" applyBorder="0" applyAlignment="0" applyProtection="0"/>
  </cellStyleXfs>
  <cellXfs count="247">
    <xf numFmtId="0" fontId="0" fillId="0" borderId="0" xfId="0"/>
    <xf numFmtId="0" fontId="17" fillId="3" borderId="0" xfId="0" applyFont="1" applyFill="1"/>
    <xf numFmtId="0" fontId="16" fillId="3" borderId="1" xfId="0" applyFont="1" applyFill="1" applyBorder="1"/>
    <xf numFmtId="0" fontId="16" fillId="3" borderId="3" xfId="0" applyFont="1" applyFill="1" applyBorder="1"/>
    <xf numFmtId="0" fontId="17" fillId="3" borderId="0" xfId="0" applyFont="1" applyFill="1" applyAlignment="1">
      <alignment vertical="center"/>
    </xf>
    <xf numFmtId="49" fontId="16" fillId="3" borderId="9" xfId="0" applyNumberFormat="1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8" fillId="3" borderId="0" xfId="0" applyFont="1" applyFill="1"/>
    <xf numFmtId="0" fontId="21" fillId="3" borderId="9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16" fillId="3" borderId="2" xfId="0" applyFont="1" applyFill="1" applyBorder="1"/>
    <xf numFmtId="0" fontId="0" fillId="3" borderId="0" xfId="0" applyFill="1"/>
    <xf numFmtId="0" fontId="22" fillId="7" borderId="9" xfId="0" applyFont="1" applyFill="1" applyBorder="1" applyAlignment="1">
      <alignment horizontal="left" vertical="center" wrapText="1"/>
    </xf>
    <xf numFmtId="0" fontId="22" fillId="8" borderId="9" xfId="0" applyFont="1" applyFill="1" applyBorder="1" applyAlignment="1">
      <alignment horizontal="left" vertical="center" wrapText="1"/>
    </xf>
    <xf numFmtId="0" fontId="22" fillId="9" borderId="9" xfId="0" applyFont="1" applyFill="1" applyBorder="1" applyAlignment="1">
      <alignment horizontal="left" vertical="center" wrapText="1"/>
    </xf>
    <xf numFmtId="0" fontId="22" fillId="10" borderId="9" xfId="0" applyFont="1" applyFill="1" applyBorder="1" applyAlignment="1">
      <alignment horizontal="left" vertical="center" wrapText="1"/>
    </xf>
    <xf numFmtId="0" fontId="22" fillId="11" borderId="9" xfId="0" applyFont="1" applyFill="1" applyBorder="1" applyAlignment="1">
      <alignment horizontal="left" vertical="center" wrapText="1"/>
    </xf>
    <xf numFmtId="0" fontId="22" fillId="5" borderId="9" xfId="0" applyFont="1" applyFill="1" applyBorder="1" applyAlignment="1">
      <alignment horizontal="left" vertical="center" wrapText="1"/>
    </xf>
    <xf numFmtId="49" fontId="3" fillId="3" borderId="9" xfId="1" applyNumberFormat="1" applyFill="1" applyBorder="1" applyAlignment="1" applyProtection="1">
      <alignment horizontal="center" vertical="center"/>
      <protection locked="0"/>
    </xf>
    <xf numFmtId="0" fontId="3" fillId="3" borderId="9" xfId="1" applyFill="1" applyBorder="1" applyAlignment="1" applyProtection="1">
      <alignment horizontal="center" vertical="center"/>
      <protection locked="0"/>
    </xf>
    <xf numFmtId="14" fontId="16" fillId="3" borderId="9" xfId="0" applyNumberFormat="1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165" fontId="16" fillId="3" borderId="9" xfId="0" applyNumberFormat="1" applyFont="1" applyFill="1" applyBorder="1" applyAlignment="1" applyProtection="1">
      <alignment horizontal="center" vertical="center"/>
      <protection locked="0"/>
    </xf>
    <xf numFmtId="49" fontId="16" fillId="3" borderId="9" xfId="0" applyNumberFormat="1" applyFont="1" applyFill="1" applyBorder="1" applyAlignment="1" applyProtection="1">
      <alignment horizontal="center" vertical="center"/>
      <protection locked="0"/>
    </xf>
    <xf numFmtId="0" fontId="24" fillId="3" borderId="9" xfId="0" applyFont="1" applyFill="1" applyBorder="1" applyAlignment="1" applyProtection="1">
      <alignment horizontal="center" vertical="center"/>
      <protection locked="0"/>
    </xf>
    <xf numFmtId="164" fontId="16" fillId="3" borderId="9" xfId="0" applyNumberFormat="1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16" fillId="3" borderId="2" xfId="0" applyFont="1" applyFill="1" applyBorder="1" applyAlignment="1">
      <alignment vertical="center"/>
    </xf>
    <xf numFmtId="0" fontId="16" fillId="3" borderId="0" xfId="0" applyFont="1" applyFill="1"/>
    <xf numFmtId="0" fontId="8" fillId="3" borderId="7" xfId="0" applyFont="1" applyFill="1" applyBorder="1"/>
    <xf numFmtId="0" fontId="8" fillId="3" borderId="3" xfId="0" applyFont="1" applyFill="1" applyBorder="1"/>
    <xf numFmtId="0" fontId="9" fillId="3" borderId="0" xfId="0" applyFont="1" applyFill="1"/>
    <xf numFmtId="0" fontId="28" fillId="3" borderId="0" xfId="0" applyFont="1" applyFill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16" fillId="3" borderId="0" xfId="0" applyFont="1" applyFill="1" applyAlignment="1">
      <alignment horizontal="right"/>
    </xf>
    <xf numFmtId="0" fontId="18" fillId="3" borderId="0" xfId="0" applyFont="1" applyFill="1" applyAlignment="1">
      <alignment vertical="center"/>
    </xf>
    <xf numFmtId="0" fontId="39" fillId="3" borderId="0" xfId="0" applyFont="1" applyFill="1" applyAlignment="1">
      <alignment vertical="center"/>
    </xf>
    <xf numFmtId="0" fontId="17" fillId="3" borderId="0" xfId="0" applyFont="1" applyFill="1" applyAlignment="1">
      <alignment horizontal="right"/>
    </xf>
    <xf numFmtId="0" fontId="1" fillId="3" borderId="0" xfId="0" applyFont="1" applyFill="1"/>
    <xf numFmtId="0" fontId="33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vertical="center"/>
    </xf>
    <xf numFmtId="0" fontId="8" fillId="3" borderId="5" xfId="0" applyFont="1" applyFill="1" applyBorder="1"/>
    <xf numFmtId="0" fontId="8" fillId="3" borderId="0" xfId="0" applyFont="1" applyFill="1" applyAlignment="1">
      <alignment horizontal="right"/>
    </xf>
    <xf numFmtId="0" fontId="8" fillId="3" borderId="13" xfId="0" applyFont="1" applyFill="1" applyBorder="1"/>
    <xf numFmtId="0" fontId="8" fillId="3" borderId="10" xfId="0" applyFont="1" applyFill="1" applyBorder="1"/>
    <xf numFmtId="0" fontId="8" fillId="3" borderId="11" xfId="0" applyFont="1" applyFill="1" applyBorder="1"/>
    <xf numFmtId="0" fontId="9" fillId="3" borderId="10" xfId="0" applyFont="1" applyFill="1" applyBorder="1"/>
    <xf numFmtId="165" fontId="16" fillId="3" borderId="9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right"/>
    </xf>
    <xf numFmtId="0" fontId="8" fillId="0" borderId="0" xfId="0" applyFont="1"/>
    <xf numFmtId="0" fontId="8" fillId="2" borderId="1" xfId="0" applyFont="1" applyFill="1" applyBorder="1"/>
    <xf numFmtId="0" fontId="8" fillId="2" borderId="2" xfId="0" applyFont="1" applyFill="1" applyBorder="1"/>
    <xf numFmtId="0" fontId="10" fillId="2" borderId="2" xfId="0" applyFont="1" applyFill="1" applyBorder="1"/>
    <xf numFmtId="0" fontId="8" fillId="2" borderId="3" xfId="0" applyFont="1" applyFill="1" applyBorder="1"/>
    <xf numFmtId="0" fontId="10" fillId="2" borderId="0" xfId="0" applyFont="1" applyFill="1"/>
    <xf numFmtId="0" fontId="8" fillId="2" borderId="0" xfId="0" applyFont="1" applyFill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8" fillId="2" borderId="7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49" fontId="27" fillId="3" borderId="0" xfId="0" applyNumberFormat="1" applyFont="1" applyFill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7" xfId="0" applyFont="1" applyFill="1" applyBorder="1"/>
    <xf numFmtId="0" fontId="13" fillId="4" borderId="14" xfId="0" applyFont="1" applyFill="1" applyBorder="1" applyAlignment="1">
      <alignment horizontal="center" vertical="center" wrapText="1"/>
    </xf>
    <xf numFmtId="0" fontId="32" fillId="4" borderId="14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13" fillId="5" borderId="14" xfId="0" applyFont="1" applyFill="1" applyBorder="1" applyAlignment="1">
      <alignment horizontal="center" vertical="center" wrapText="1"/>
    </xf>
    <xf numFmtId="0" fontId="32" fillId="5" borderId="14" xfId="0" applyFont="1" applyFill="1" applyBorder="1" applyAlignment="1">
      <alignment horizontal="center" vertical="center" wrapText="1"/>
    </xf>
    <xf numFmtId="0" fontId="8" fillId="3" borderId="9" xfId="0" applyFont="1" applyFill="1" applyBorder="1"/>
    <xf numFmtId="0" fontId="40" fillId="3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2" fillId="3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4" fontId="12" fillId="3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3" borderId="13" xfId="0" applyFont="1" applyFill="1" applyBorder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0" fillId="3" borderId="11" xfId="0" applyFill="1" applyBorder="1" applyAlignment="1" applyProtection="1">
      <alignment vertical="center"/>
      <protection locked="0"/>
    </xf>
    <xf numFmtId="0" fontId="24" fillId="3" borderId="13" xfId="0" applyFont="1" applyFill="1" applyBorder="1" applyAlignment="1" applyProtection="1">
      <alignment vertical="center"/>
      <protection locked="0"/>
    </xf>
    <xf numFmtId="0" fontId="3" fillId="3" borderId="13" xfId="1" applyFill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8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7" xfId="0" applyBorder="1" applyAlignment="1">
      <alignment horizontal="right"/>
    </xf>
    <xf numFmtId="0" fontId="8" fillId="3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0" fillId="3" borderId="0" xfId="0" applyFont="1" applyFill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/>
      <protection locked="0"/>
    </xf>
    <xf numFmtId="0" fontId="16" fillId="3" borderId="10" xfId="0" applyFont="1" applyFill="1" applyBorder="1" applyAlignment="1" applyProtection="1">
      <alignment vertical="center"/>
      <protection locked="0"/>
    </xf>
    <xf numFmtId="0" fontId="16" fillId="3" borderId="11" xfId="0" applyFont="1" applyFill="1" applyBorder="1" applyAlignment="1" applyProtection="1">
      <alignment vertical="center"/>
      <protection locked="0"/>
    </xf>
    <xf numFmtId="0" fontId="17" fillId="4" borderId="14" xfId="0" applyFont="1" applyFill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9" fillId="2" borderId="2" xfId="0" applyFont="1" applyFill="1" applyBorder="1" applyAlignment="1">
      <alignment vertical="center"/>
    </xf>
    <xf numFmtId="0" fontId="7" fillId="0" borderId="2" xfId="0" applyFont="1" applyBorder="1"/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12" fillId="2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49" fontId="12" fillId="3" borderId="0" xfId="0" applyNumberFormat="1" applyFont="1" applyFill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3" borderId="10" xfId="1" applyFill="1" applyBorder="1" applyAlignment="1" applyProtection="1">
      <alignment vertical="center"/>
      <protection locked="0"/>
    </xf>
    <xf numFmtId="0" fontId="3" fillId="3" borderId="11" xfId="1" applyFill="1" applyBorder="1" applyAlignment="1" applyProtection="1">
      <alignment vertical="center"/>
      <protection locked="0"/>
    </xf>
    <xf numFmtId="0" fontId="16" fillId="3" borderId="9" xfId="0" applyFont="1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17" fillId="4" borderId="14" xfId="0" applyFont="1" applyFill="1" applyBorder="1" applyAlignment="1">
      <alignment horizontal="center" vertical="center" wrapText="1" shrinkToFit="1"/>
    </xf>
    <xf numFmtId="0" fontId="17" fillId="4" borderId="15" xfId="0" applyFont="1" applyFill="1" applyBorder="1" applyAlignment="1">
      <alignment horizontal="center" vertical="center" wrapText="1" shrinkToFit="1"/>
    </xf>
    <xf numFmtId="0" fontId="17" fillId="4" borderId="12" xfId="0" applyFont="1" applyFill="1" applyBorder="1" applyAlignment="1">
      <alignment horizontal="center" vertical="center" wrapText="1" shrinkToFit="1"/>
    </xf>
    <xf numFmtId="0" fontId="17" fillId="4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16" fontId="17" fillId="4" borderId="14" xfId="0" applyNumberFormat="1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" fontId="10" fillId="4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12" fillId="2" borderId="0" xfId="0" applyFont="1" applyFill="1" applyAlignment="1" applyProtection="1">
      <alignment horizontal="left" vertical="center" wrapText="1"/>
      <protection locked="0"/>
    </xf>
    <xf numFmtId="0" fontId="12" fillId="3" borderId="0" xfId="0" applyFont="1" applyFill="1" applyAlignment="1" applyProtection="1">
      <alignment horizontal="left" vertical="center" wrapText="1"/>
      <protection locked="0"/>
    </xf>
    <xf numFmtId="0" fontId="17" fillId="5" borderId="14" xfId="0" applyFont="1" applyFill="1" applyBorder="1" applyAlignment="1">
      <alignment horizontal="center" vertical="center" wrapText="1" shrinkToFit="1"/>
    </xf>
    <xf numFmtId="0" fontId="17" fillId="5" borderId="15" xfId="0" applyFont="1" applyFill="1" applyBorder="1" applyAlignment="1">
      <alignment horizontal="center" vertical="center" wrapText="1" shrinkToFit="1"/>
    </xf>
    <xf numFmtId="0" fontId="17" fillId="5" borderId="12" xfId="0" applyFont="1" applyFill="1" applyBorder="1" applyAlignment="1">
      <alignment horizontal="center" vertical="center" wrapText="1" shrinkToFit="1"/>
    </xf>
    <xf numFmtId="0" fontId="17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37" fillId="5" borderId="2" xfId="0" applyFont="1" applyFill="1" applyBorder="1" applyAlignment="1">
      <alignment horizontal="center" vertical="center" wrapText="1"/>
    </xf>
    <xf numFmtId="0" fontId="37" fillId="5" borderId="6" xfId="0" applyFont="1" applyFill="1" applyBorder="1" applyAlignment="1">
      <alignment horizontal="center" vertical="center" wrapText="1"/>
    </xf>
    <xf numFmtId="0" fontId="37" fillId="5" borderId="3" xfId="0" applyFont="1" applyFill="1" applyBorder="1" applyAlignment="1">
      <alignment horizontal="center" vertical="center" wrapText="1"/>
    </xf>
    <xf numFmtId="0" fontId="37" fillId="5" borderId="0" xfId="0" applyFont="1" applyFill="1" applyAlignment="1">
      <alignment horizontal="center" vertical="center" wrapText="1"/>
    </xf>
    <xf numFmtId="0" fontId="37" fillId="5" borderId="7" xfId="0" applyFont="1" applyFill="1" applyBorder="1" applyAlignment="1">
      <alignment horizontal="center" vertical="center" wrapText="1"/>
    </xf>
    <xf numFmtId="0" fontId="37" fillId="5" borderId="4" xfId="0" applyFont="1" applyFill="1" applyBorder="1" applyAlignment="1">
      <alignment horizontal="center" vertical="center" wrapText="1"/>
    </xf>
    <xf numFmtId="0" fontId="37" fillId="5" borderId="5" xfId="0" applyFont="1" applyFill="1" applyBorder="1" applyAlignment="1">
      <alignment horizontal="center" vertical="center" wrapText="1"/>
    </xf>
    <xf numFmtId="0" fontId="37" fillId="5" borderId="8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30" fillId="5" borderId="15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16" fontId="17" fillId="5" borderId="14" xfId="0" applyNumberFormat="1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2" fillId="3" borderId="13" xfId="1" applyFont="1" applyFill="1" applyBorder="1" applyAlignment="1" applyProtection="1">
      <alignment vertical="center"/>
      <protection locked="0"/>
    </xf>
    <xf numFmtId="0" fontId="1" fillId="3" borderId="13" xfId="1" applyFont="1" applyFill="1" applyBorder="1" applyAlignment="1" applyProtection="1">
      <alignment vertical="center"/>
      <protection locked="0"/>
    </xf>
    <xf numFmtId="0" fontId="16" fillId="3" borderId="9" xfId="0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24" fillId="3" borderId="9" xfId="0" applyFont="1" applyFill="1" applyBorder="1" applyAlignment="1">
      <alignment vertical="center"/>
    </xf>
    <xf numFmtId="0" fontId="21" fillId="3" borderId="9" xfId="0" applyFont="1" applyFill="1" applyBorder="1" applyAlignment="1">
      <alignment vertical="center"/>
    </xf>
    <xf numFmtId="0" fontId="31" fillId="9" borderId="9" xfId="0" applyFont="1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 shrinkToFit="1"/>
    </xf>
    <xf numFmtId="0" fontId="17" fillId="4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1" fillId="6" borderId="9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16" fillId="3" borderId="13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3" borderId="11" xfId="0" applyFont="1" applyFill="1" applyBorder="1" applyAlignment="1">
      <alignment vertical="center"/>
    </xf>
    <xf numFmtId="0" fontId="41" fillId="3" borderId="5" xfId="0" applyFont="1" applyFill="1" applyBorder="1" applyAlignment="1">
      <alignment horizontal="center"/>
    </xf>
    <xf numFmtId="0" fontId="42" fillId="0" borderId="5" xfId="0" applyFont="1" applyBorder="1" applyAlignment="1">
      <alignment horizontal="center"/>
    </xf>
  </cellXfs>
  <cellStyles count="2">
    <cellStyle name="20% - Ênfase5" xfId="1" builtinId="46"/>
    <cellStyle name="Normal" xfId="0" builtinId="0"/>
  </cellStyles>
  <dxfs count="4">
    <dxf>
      <fill>
        <patternFill>
          <fgColor rgb="FFE5F3FE"/>
        </patternFill>
      </fill>
    </dxf>
    <dxf>
      <fill>
        <patternFill>
          <fgColor rgb="FFE5F3FE"/>
        </patternFill>
      </fill>
    </dxf>
    <dxf>
      <fill>
        <patternFill>
          <fgColor theme="0"/>
          <bgColor theme="0"/>
        </patternFill>
      </fill>
    </dxf>
    <dxf>
      <font>
        <color rgb="FFE5F3FE"/>
      </font>
    </dxf>
  </dxfs>
  <tableStyles count="4" defaultTableStyle="TableStyleMedium9" defaultPivotStyle="Estilo de Tabela Dinâmica 4">
    <tableStyle name="Estilo de Tabela Dinâmica 1" table="0" count="1" xr9:uid="{DE7979C0-3B85-4119-AA53-A89E988D3AFA}">
      <tableStyleElement type="firstRowStripe" dxfId="3"/>
    </tableStyle>
    <tableStyle name="Estilo de Tabela Dinâmica 2" table="0" count="1" xr9:uid="{390FF12D-E4C1-4ECC-BBD9-F6622C69201C}">
      <tableStyleElement type="secondRowStripe" dxfId="2"/>
    </tableStyle>
    <tableStyle name="Estilo de Tabela Dinâmica 3" table="0" count="1" xr9:uid="{6EF68623-E57B-46CD-9F7C-336394985369}">
      <tableStyleElement type="firstRowStripe" dxfId="1"/>
    </tableStyle>
    <tableStyle name="Estilo de Tabela Dinâmica 4" table="0" count="1" xr9:uid="{C49D8146-D170-470A-9533-0D1D91F58702}">
      <tableStyleElement type="firstRowStripe" dxfId="0"/>
    </tableStyle>
  </tableStyles>
  <colors>
    <mruColors>
      <color rgb="FFFFFF99"/>
      <color rgb="FF0000FF"/>
      <color rgb="FFE5F3FE"/>
      <color rgb="FFC7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42769</xdr:colOff>
      <xdr:row>1</xdr:row>
      <xdr:rowOff>49140</xdr:rowOff>
    </xdr:from>
    <xdr:to>
      <xdr:col>21</xdr:col>
      <xdr:colOff>16700</xdr:colOff>
      <xdr:row>7</xdr:row>
      <xdr:rowOff>165127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A7ABC6B-80C6-EC44-D903-E8438146F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82569" y="150740"/>
          <a:ext cx="2107531" cy="125898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99232</xdr:colOff>
      <xdr:row>1</xdr:row>
      <xdr:rowOff>62694</xdr:rowOff>
    </xdr:from>
    <xdr:to>
      <xdr:col>2</xdr:col>
      <xdr:colOff>519955</xdr:colOff>
      <xdr:row>7</xdr:row>
      <xdr:rowOff>154082</xdr:rowOff>
    </xdr:to>
    <xdr:pic>
      <xdr:nvPicPr>
        <xdr:cNvPr id="5" name="Imagem 4" descr="Identidade visual – Universidade Federal do Rio de Janeiro">
          <a:extLst>
            <a:ext uri="{FF2B5EF4-FFF2-40B4-BE49-F238E27FC236}">
              <a16:creationId xmlns:a16="http://schemas.microsoft.com/office/drawing/2014/main" id="{3CD1B474-4811-F5D1-8A6A-877F3F83F5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5870" y="172177"/>
          <a:ext cx="1055723" cy="1208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17</xdr:col>
      <xdr:colOff>690469</xdr:colOff>
      <xdr:row>46</xdr:row>
      <xdr:rowOff>61840</xdr:rowOff>
    </xdr:from>
    <xdr:ext cx="2127347" cy="1232712"/>
    <xdr:pic>
      <xdr:nvPicPr>
        <xdr:cNvPr id="6" name="Imagem 5">
          <a:extLst>
            <a:ext uri="{FF2B5EF4-FFF2-40B4-BE49-F238E27FC236}">
              <a16:creationId xmlns:a16="http://schemas.microsoft.com/office/drawing/2014/main" id="{2B1A84AC-D3CB-4EF7-9DA6-3A87E690A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31869" y="9878940"/>
          <a:ext cx="2127347" cy="1232712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99232</xdr:colOff>
      <xdr:row>46</xdr:row>
      <xdr:rowOff>62694</xdr:rowOff>
    </xdr:from>
    <xdr:ext cx="1055723" cy="1208113"/>
    <xdr:pic>
      <xdr:nvPicPr>
        <xdr:cNvPr id="7" name="Imagem 6" descr="Identidade visual – Universidade Federal do Rio de Janeiro">
          <a:extLst>
            <a:ext uri="{FF2B5EF4-FFF2-40B4-BE49-F238E27FC236}">
              <a16:creationId xmlns:a16="http://schemas.microsoft.com/office/drawing/2014/main" id="{508C9E2C-3169-422C-8C80-090E7FE00B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5870" y="161228"/>
          <a:ext cx="1055723" cy="1208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99232</xdr:colOff>
      <xdr:row>46</xdr:row>
      <xdr:rowOff>62694</xdr:rowOff>
    </xdr:from>
    <xdr:ext cx="1055723" cy="1208112"/>
    <xdr:pic>
      <xdr:nvPicPr>
        <xdr:cNvPr id="9" name="Imagem 8" descr="Identidade visual – Universidade Federal do Rio de Janeiro">
          <a:extLst>
            <a:ext uri="{FF2B5EF4-FFF2-40B4-BE49-F238E27FC236}">
              <a16:creationId xmlns:a16="http://schemas.microsoft.com/office/drawing/2014/main" id="{5994579E-E1C7-4E9D-9080-33410A3D28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5870" y="172177"/>
          <a:ext cx="1055723" cy="1208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703169</xdr:colOff>
      <xdr:row>93</xdr:row>
      <xdr:rowOff>36440</xdr:rowOff>
    </xdr:from>
    <xdr:ext cx="2132674" cy="1274433"/>
    <xdr:pic>
      <xdr:nvPicPr>
        <xdr:cNvPr id="12" name="Imagem 11">
          <a:extLst>
            <a:ext uri="{FF2B5EF4-FFF2-40B4-BE49-F238E27FC236}">
              <a16:creationId xmlns:a16="http://schemas.microsoft.com/office/drawing/2014/main" id="{14F4B70F-A015-45AC-AD30-629DAF59C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44569" y="19911940"/>
          <a:ext cx="2132674" cy="1274433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99232</xdr:colOff>
      <xdr:row>93</xdr:row>
      <xdr:rowOff>62694</xdr:rowOff>
    </xdr:from>
    <xdr:ext cx="1064304" cy="1249834"/>
    <xdr:pic>
      <xdr:nvPicPr>
        <xdr:cNvPr id="13" name="Imagem 12" descr="Identidade visual – Universidade Federal do Rio de Janeiro">
          <a:extLst>
            <a:ext uri="{FF2B5EF4-FFF2-40B4-BE49-F238E27FC236}">
              <a16:creationId xmlns:a16="http://schemas.microsoft.com/office/drawing/2014/main" id="{30C8DFF9-9A03-4A5E-86C1-C8C4703FCC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6462" y="165667"/>
          <a:ext cx="1064304" cy="1249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17369</xdr:colOff>
      <xdr:row>138</xdr:row>
      <xdr:rowOff>58836</xdr:rowOff>
    </xdr:from>
    <xdr:ext cx="2127347" cy="1232712"/>
    <xdr:pic>
      <xdr:nvPicPr>
        <xdr:cNvPr id="14" name="Imagem 13">
          <a:extLst>
            <a:ext uri="{FF2B5EF4-FFF2-40B4-BE49-F238E27FC236}">
              <a16:creationId xmlns:a16="http://schemas.microsoft.com/office/drawing/2014/main" id="{00A9BE9D-7593-4EA4-BE3C-BA8B2D529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69969" y="29853036"/>
          <a:ext cx="2127347" cy="1232712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73489</xdr:colOff>
      <xdr:row>138</xdr:row>
      <xdr:rowOff>62695</xdr:rowOff>
    </xdr:from>
    <xdr:ext cx="1055723" cy="1208113"/>
    <xdr:pic>
      <xdr:nvPicPr>
        <xdr:cNvPr id="15" name="Imagem 14" descr="Identidade visual – Universidade Federal do Rio de Janeiro">
          <a:extLst>
            <a:ext uri="{FF2B5EF4-FFF2-40B4-BE49-F238E27FC236}">
              <a16:creationId xmlns:a16="http://schemas.microsoft.com/office/drawing/2014/main" id="{7FD0B405-5979-45B6-8C7F-DEC840CE2C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50719" y="29397121"/>
          <a:ext cx="1055723" cy="1208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68169</xdr:colOff>
      <xdr:row>183</xdr:row>
      <xdr:rowOff>23740</xdr:rowOff>
    </xdr:from>
    <xdr:ext cx="2132674" cy="1274433"/>
    <xdr:pic>
      <xdr:nvPicPr>
        <xdr:cNvPr id="18" name="Imagem 17">
          <a:extLst>
            <a:ext uri="{FF2B5EF4-FFF2-40B4-BE49-F238E27FC236}">
              <a16:creationId xmlns:a16="http://schemas.microsoft.com/office/drawing/2014/main" id="{1C7C31B9-6841-45F0-A8CA-140A063EC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0769" y="39482640"/>
          <a:ext cx="2132674" cy="1274433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99232</xdr:colOff>
      <xdr:row>183</xdr:row>
      <xdr:rowOff>62694</xdr:rowOff>
    </xdr:from>
    <xdr:ext cx="1064304" cy="1249834"/>
    <xdr:pic>
      <xdr:nvPicPr>
        <xdr:cNvPr id="19" name="Imagem 18" descr="Identidade visual – Universidade Federal do Rio de Janeiro">
          <a:extLst>
            <a:ext uri="{FF2B5EF4-FFF2-40B4-BE49-F238E27FC236}">
              <a16:creationId xmlns:a16="http://schemas.microsoft.com/office/drawing/2014/main" id="{E7247395-2FD3-44E4-9C82-3848CF509C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9563" y="20030766"/>
          <a:ext cx="1064304" cy="1249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703169</xdr:colOff>
      <xdr:row>228</xdr:row>
      <xdr:rowOff>33436</xdr:rowOff>
    </xdr:from>
    <xdr:ext cx="2127347" cy="1232712"/>
    <xdr:pic>
      <xdr:nvPicPr>
        <xdr:cNvPr id="20" name="Imagem 19">
          <a:extLst>
            <a:ext uri="{FF2B5EF4-FFF2-40B4-BE49-F238E27FC236}">
              <a16:creationId xmlns:a16="http://schemas.microsoft.com/office/drawing/2014/main" id="{ACC16309-6E65-4FBD-8B03-0F934772C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44569" y="49411036"/>
          <a:ext cx="2127347" cy="1232712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73489</xdr:colOff>
      <xdr:row>228</xdr:row>
      <xdr:rowOff>62695</xdr:rowOff>
    </xdr:from>
    <xdr:ext cx="1055723" cy="1208113"/>
    <xdr:pic>
      <xdr:nvPicPr>
        <xdr:cNvPr id="21" name="Imagem 20" descr="Identidade visual – Universidade Federal do Rio de Janeiro">
          <a:extLst>
            <a:ext uri="{FF2B5EF4-FFF2-40B4-BE49-F238E27FC236}">
              <a16:creationId xmlns:a16="http://schemas.microsoft.com/office/drawing/2014/main" id="{E46E8A88-00F1-4A2F-82B8-76C8CF7B4B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53820" y="29945948"/>
          <a:ext cx="1055723" cy="1208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17369</xdr:colOff>
      <xdr:row>274</xdr:row>
      <xdr:rowOff>36440</xdr:rowOff>
    </xdr:from>
    <xdr:ext cx="2132674" cy="1274433"/>
    <xdr:pic>
      <xdr:nvPicPr>
        <xdr:cNvPr id="22" name="Imagem 21">
          <a:extLst>
            <a:ext uri="{FF2B5EF4-FFF2-40B4-BE49-F238E27FC236}">
              <a16:creationId xmlns:a16="http://schemas.microsoft.com/office/drawing/2014/main" id="{187A0336-7A92-4719-8BF5-6BD60D8D6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69969" y="59154940"/>
          <a:ext cx="2132674" cy="1274433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99232</xdr:colOff>
      <xdr:row>274</xdr:row>
      <xdr:rowOff>62694</xdr:rowOff>
    </xdr:from>
    <xdr:ext cx="1064304" cy="1249834"/>
    <xdr:pic>
      <xdr:nvPicPr>
        <xdr:cNvPr id="23" name="Imagem 22" descr="Identidade visual – Universidade Federal do Rio de Janeiro">
          <a:extLst>
            <a:ext uri="{FF2B5EF4-FFF2-40B4-BE49-F238E27FC236}">
              <a16:creationId xmlns:a16="http://schemas.microsoft.com/office/drawing/2014/main" id="{F1278483-85F4-4AEF-A4E3-722D7ED882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69788" y="38738898"/>
          <a:ext cx="1064304" cy="1249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30069</xdr:colOff>
      <xdr:row>319</xdr:row>
      <xdr:rowOff>58836</xdr:rowOff>
    </xdr:from>
    <xdr:ext cx="2127347" cy="1232712"/>
    <xdr:pic>
      <xdr:nvPicPr>
        <xdr:cNvPr id="24" name="Imagem 23">
          <a:extLst>
            <a:ext uri="{FF2B5EF4-FFF2-40B4-BE49-F238E27FC236}">
              <a16:creationId xmlns:a16="http://schemas.microsoft.com/office/drawing/2014/main" id="{E30B7E8F-C6E5-49C9-980D-7366D8698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82669" y="68956336"/>
          <a:ext cx="2127347" cy="1232712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73489</xdr:colOff>
      <xdr:row>319</xdr:row>
      <xdr:rowOff>62695</xdr:rowOff>
    </xdr:from>
    <xdr:ext cx="1055723" cy="1208113"/>
    <xdr:pic>
      <xdr:nvPicPr>
        <xdr:cNvPr id="25" name="Imagem 24" descr="Identidade visual – Universidade Federal do Rio de Janeiro">
          <a:extLst>
            <a:ext uri="{FF2B5EF4-FFF2-40B4-BE49-F238E27FC236}">
              <a16:creationId xmlns:a16="http://schemas.microsoft.com/office/drawing/2014/main" id="{A61CD4CB-53E2-43EF-86DC-90D1C0479A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44045" y="48440288"/>
          <a:ext cx="1055723" cy="1208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42769</xdr:colOff>
      <xdr:row>93</xdr:row>
      <xdr:rowOff>49140</xdr:rowOff>
    </xdr:from>
    <xdr:ext cx="2109206" cy="1246427"/>
    <xdr:pic>
      <xdr:nvPicPr>
        <xdr:cNvPr id="2" name="Imagem 1">
          <a:extLst>
            <a:ext uri="{FF2B5EF4-FFF2-40B4-BE49-F238E27FC236}">
              <a16:creationId xmlns:a16="http://schemas.microsoft.com/office/drawing/2014/main" id="{7BDEBAEE-BE7E-491A-87EE-C4270FBD0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22384" y="153810"/>
          <a:ext cx="2109206" cy="1246427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99232</xdr:colOff>
      <xdr:row>93</xdr:row>
      <xdr:rowOff>62694</xdr:rowOff>
    </xdr:from>
    <xdr:ext cx="1059212" cy="1221828"/>
    <xdr:pic>
      <xdr:nvPicPr>
        <xdr:cNvPr id="3" name="Imagem 2" descr="Identidade visual – Universidade Federal do Rio de Janeiro">
          <a:extLst>
            <a:ext uri="{FF2B5EF4-FFF2-40B4-BE49-F238E27FC236}">
              <a16:creationId xmlns:a16="http://schemas.microsoft.com/office/drawing/2014/main" id="{BE38B363-EC8C-4945-8756-E5E51AAEB3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2501" y="167364"/>
          <a:ext cx="1059212" cy="1221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690469</xdr:colOff>
      <xdr:row>138</xdr:row>
      <xdr:rowOff>61840</xdr:rowOff>
    </xdr:from>
    <xdr:ext cx="2127347" cy="1232712"/>
    <xdr:pic>
      <xdr:nvPicPr>
        <xdr:cNvPr id="8" name="Imagem 7">
          <a:extLst>
            <a:ext uri="{FF2B5EF4-FFF2-40B4-BE49-F238E27FC236}">
              <a16:creationId xmlns:a16="http://schemas.microsoft.com/office/drawing/2014/main" id="{CF78EE9F-CA18-4321-8691-F231AC4A7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58326" y="9775247"/>
          <a:ext cx="2127347" cy="1232712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99232</xdr:colOff>
      <xdr:row>138</xdr:row>
      <xdr:rowOff>62694</xdr:rowOff>
    </xdr:from>
    <xdr:ext cx="1055723" cy="1208113"/>
    <xdr:pic>
      <xdr:nvPicPr>
        <xdr:cNvPr id="10" name="Imagem 9" descr="Identidade visual – Universidade Federal do Rio de Janeiro">
          <a:extLst>
            <a:ext uri="{FF2B5EF4-FFF2-40B4-BE49-F238E27FC236}">
              <a16:creationId xmlns:a16="http://schemas.microsoft.com/office/drawing/2014/main" id="{19DEC2D2-4F8E-47BD-A825-E753A703E8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2501" y="9776101"/>
          <a:ext cx="1055723" cy="1208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99232</xdr:colOff>
      <xdr:row>138</xdr:row>
      <xdr:rowOff>62694</xdr:rowOff>
    </xdr:from>
    <xdr:ext cx="1055723" cy="1208112"/>
    <xdr:pic>
      <xdr:nvPicPr>
        <xdr:cNvPr id="11" name="Imagem 10" descr="Identidade visual – Universidade Federal do Rio de Janeiro">
          <a:extLst>
            <a:ext uri="{FF2B5EF4-FFF2-40B4-BE49-F238E27FC236}">
              <a16:creationId xmlns:a16="http://schemas.microsoft.com/office/drawing/2014/main" id="{B181C029-BD00-4759-A1F7-F662C39DC9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2501" y="9776101"/>
          <a:ext cx="1055723" cy="1208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42769</xdr:colOff>
      <xdr:row>183</xdr:row>
      <xdr:rowOff>49140</xdr:rowOff>
    </xdr:from>
    <xdr:ext cx="2109206" cy="1246427"/>
    <xdr:pic>
      <xdr:nvPicPr>
        <xdr:cNvPr id="16" name="Imagem 15">
          <a:extLst>
            <a:ext uri="{FF2B5EF4-FFF2-40B4-BE49-F238E27FC236}">
              <a16:creationId xmlns:a16="http://schemas.microsoft.com/office/drawing/2014/main" id="{EB3C2FC4-C79B-436B-8C39-8E8677DB3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22384" y="153810"/>
          <a:ext cx="2109206" cy="1246427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99232</xdr:colOff>
      <xdr:row>183</xdr:row>
      <xdr:rowOff>62694</xdr:rowOff>
    </xdr:from>
    <xdr:ext cx="1059212" cy="1221828"/>
    <xdr:pic>
      <xdr:nvPicPr>
        <xdr:cNvPr id="17" name="Imagem 16" descr="Identidade visual – Universidade Federal do Rio de Janeiro">
          <a:extLst>
            <a:ext uri="{FF2B5EF4-FFF2-40B4-BE49-F238E27FC236}">
              <a16:creationId xmlns:a16="http://schemas.microsoft.com/office/drawing/2014/main" id="{2FEFDB78-7F73-40D9-A451-A0B5040A0C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2501" y="167364"/>
          <a:ext cx="1059212" cy="1221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690469</xdr:colOff>
      <xdr:row>228</xdr:row>
      <xdr:rowOff>61840</xdr:rowOff>
    </xdr:from>
    <xdr:ext cx="2127347" cy="1232712"/>
    <xdr:pic>
      <xdr:nvPicPr>
        <xdr:cNvPr id="26" name="Imagem 25">
          <a:extLst>
            <a:ext uri="{FF2B5EF4-FFF2-40B4-BE49-F238E27FC236}">
              <a16:creationId xmlns:a16="http://schemas.microsoft.com/office/drawing/2014/main" id="{08A3D279-78FF-4107-B9EC-6D7A77EA7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58326" y="9775247"/>
          <a:ext cx="2127347" cy="1232712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99232</xdr:colOff>
      <xdr:row>228</xdr:row>
      <xdr:rowOff>62694</xdr:rowOff>
    </xdr:from>
    <xdr:ext cx="1055723" cy="1208113"/>
    <xdr:pic>
      <xdr:nvPicPr>
        <xdr:cNvPr id="27" name="Imagem 26" descr="Identidade visual – Universidade Federal do Rio de Janeiro">
          <a:extLst>
            <a:ext uri="{FF2B5EF4-FFF2-40B4-BE49-F238E27FC236}">
              <a16:creationId xmlns:a16="http://schemas.microsoft.com/office/drawing/2014/main" id="{7DD847F0-0F82-4D2A-BBB7-CE64B6CC82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2501" y="9776101"/>
          <a:ext cx="1055723" cy="1208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99232</xdr:colOff>
      <xdr:row>228</xdr:row>
      <xdr:rowOff>62694</xdr:rowOff>
    </xdr:from>
    <xdr:ext cx="1055723" cy="1208112"/>
    <xdr:pic>
      <xdr:nvPicPr>
        <xdr:cNvPr id="28" name="Imagem 27" descr="Identidade visual – Universidade Federal do Rio de Janeiro">
          <a:extLst>
            <a:ext uri="{FF2B5EF4-FFF2-40B4-BE49-F238E27FC236}">
              <a16:creationId xmlns:a16="http://schemas.microsoft.com/office/drawing/2014/main" id="{6BB6D2C4-E899-440C-9AE8-E5EE7EAADD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2501" y="9776101"/>
          <a:ext cx="1055723" cy="1208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42769</xdr:colOff>
      <xdr:row>274</xdr:row>
      <xdr:rowOff>49140</xdr:rowOff>
    </xdr:from>
    <xdr:ext cx="2109206" cy="1246427"/>
    <xdr:pic>
      <xdr:nvPicPr>
        <xdr:cNvPr id="29" name="Imagem 28">
          <a:extLst>
            <a:ext uri="{FF2B5EF4-FFF2-40B4-BE49-F238E27FC236}">
              <a16:creationId xmlns:a16="http://schemas.microsoft.com/office/drawing/2014/main" id="{7027301F-71D2-4975-BFE0-EAE8D7081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22384" y="153810"/>
          <a:ext cx="2109206" cy="1246427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99232</xdr:colOff>
      <xdr:row>274</xdr:row>
      <xdr:rowOff>62694</xdr:rowOff>
    </xdr:from>
    <xdr:ext cx="1059212" cy="1221828"/>
    <xdr:pic>
      <xdr:nvPicPr>
        <xdr:cNvPr id="30" name="Imagem 29" descr="Identidade visual – Universidade Federal do Rio de Janeiro">
          <a:extLst>
            <a:ext uri="{FF2B5EF4-FFF2-40B4-BE49-F238E27FC236}">
              <a16:creationId xmlns:a16="http://schemas.microsoft.com/office/drawing/2014/main" id="{259DC0C1-A22D-43E4-A7B7-81973FA3F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2501" y="167364"/>
          <a:ext cx="1059212" cy="1221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690469</xdr:colOff>
      <xdr:row>319</xdr:row>
      <xdr:rowOff>61840</xdr:rowOff>
    </xdr:from>
    <xdr:ext cx="2127347" cy="1232712"/>
    <xdr:pic>
      <xdr:nvPicPr>
        <xdr:cNvPr id="31" name="Imagem 30">
          <a:extLst>
            <a:ext uri="{FF2B5EF4-FFF2-40B4-BE49-F238E27FC236}">
              <a16:creationId xmlns:a16="http://schemas.microsoft.com/office/drawing/2014/main" id="{DB178BB1-04E6-427D-A147-5B5815255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58326" y="9775247"/>
          <a:ext cx="2127347" cy="1232712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99232</xdr:colOff>
      <xdr:row>319</xdr:row>
      <xdr:rowOff>62694</xdr:rowOff>
    </xdr:from>
    <xdr:ext cx="1055723" cy="1208113"/>
    <xdr:pic>
      <xdr:nvPicPr>
        <xdr:cNvPr id="32" name="Imagem 31" descr="Identidade visual – Universidade Federal do Rio de Janeiro">
          <a:extLst>
            <a:ext uri="{FF2B5EF4-FFF2-40B4-BE49-F238E27FC236}">
              <a16:creationId xmlns:a16="http://schemas.microsoft.com/office/drawing/2014/main" id="{09A5941D-1F3C-47C5-8799-EA901A0554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2501" y="9776101"/>
          <a:ext cx="1055723" cy="1208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99232</xdr:colOff>
      <xdr:row>319</xdr:row>
      <xdr:rowOff>62694</xdr:rowOff>
    </xdr:from>
    <xdr:ext cx="1055723" cy="1208112"/>
    <xdr:pic>
      <xdr:nvPicPr>
        <xdr:cNvPr id="33" name="Imagem 32" descr="Identidade visual – Universidade Federal do Rio de Janeiro">
          <a:extLst>
            <a:ext uri="{FF2B5EF4-FFF2-40B4-BE49-F238E27FC236}">
              <a16:creationId xmlns:a16="http://schemas.microsoft.com/office/drawing/2014/main" id="{7719D946-7731-41E3-82AC-A635BB1F44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2501" y="9776101"/>
          <a:ext cx="1055723" cy="1208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42769</xdr:colOff>
      <xdr:row>1</xdr:row>
      <xdr:rowOff>49140</xdr:rowOff>
    </xdr:from>
    <xdr:to>
      <xdr:col>21</xdr:col>
      <xdr:colOff>16700</xdr:colOff>
      <xdr:row>7</xdr:row>
      <xdr:rowOff>165127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9894A49-BE5C-4606-99CC-DA820183A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68544" y="153915"/>
          <a:ext cx="2117056" cy="125898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99232</xdr:colOff>
      <xdr:row>1</xdr:row>
      <xdr:rowOff>62694</xdr:rowOff>
    </xdr:from>
    <xdr:to>
      <xdr:col>2</xdr:col>
      <xdr:colOff>519955</xdr:colOff>
      <xdr:row>7</xdr:row>
      <xdr:rowOff>154082</xdr:rowOff>
    </xdr:to>
    <xdr:pic>
      <xdr:nvPicPr>
        <xdr:cNvPr id="3" name="Imagem 2" descr="Identidade visual – Universidade Federal do Rio de Janeiro">
          <a:extLst>
            <a:ext uri="{FF2B5EF4-FFF2-40B4-BE49-F238E27FC236}">
              <a16:creationId xmlns:a16="http://schemas.microsoft.com/office/drawing/2014/main" id="{4B130F25-6BD4-4F76-AD36-6402031511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5432" y="167469"/>
          <a:ext cx="1058898" cy="1234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17</xdr:col>
      <xdr:colOff>690469</xdr:colOff>
      <xdr:row>46</xdr:row>
      <xdr:rowOff>61840</xdr:rowOff>
    </xdr:from>
    <xdr:ext cx="2127347" cy="1232712"/>
    <xdr:pic>
      <xdr:nvPicPr>
        <xdr:cNvPr id="4" name="Imagem 3">
          <a:extLst>
            <a:ext uri="{FF2B5EF4-FFF2-40B4-BE49-F238E27FC236}">
              <a16:creationId xmlns:a16="http://schemas.microsoft.com/office/drawing/2014/main" id="{E6908C4D-9DEA-41D8-A3EE-161DDC138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01869" y="9748765"/>
          <a:ext cx="2127347" cy="1232712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99232</xdr:colOff>
      <xdr:row>46</xdr:row>
      <xdr:rowOff>62694</xdr:rowOff>
    </xdr:from>
    <xdr:ext cx="1055723" cy="1208113"/>
    <xdr:pic>
      <xdr:nvPicPr>
        <xdr:cNvPr id="5" name="Imagem 4" descr="Identidade visual – Universidade Federal do Rio de Janeiro">
          <a:extLst>
            <a:ext uri="{FF2B5EF4-FFF2-40B4-BE49-F238E27FC236}">
              <a16:creationId xmlns:a16="http://schemas.microsoft.com/office/drawing/2014/main" id="{E4DB946B-418A-4225-B5C4-F2765A6939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5432" y="9749619"/>
          <a:ext cx="1055723" cy="1208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99232</xdr:colOff>
      <xdr:row>46</xdr:row>
      <xdr:rowOff>62694</xdr:rowOff>
    </xdr:from>
    <xdr:ext cx="1055723" cy="1208112"/>
    <xdr:pic>
      <xdr:nvPicPr>
        <xdr:cNvPr id="6" name="Imagem 5" descr="Identidade visual – Universidade Federal do Rio de Janeiro">
          <a:extLst>
            <a:ext uri="{FF2B5EF4-FFF2-40B4-BE49-F238E27FC236}">
              <a16:creationId xmlns:a16="http://schemas.microsoft.com/office/drawing/2014/main" id="{22A3C02C-45CB-4791-BA7C-441F86C392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5432" y="9749619"/>
          <a:ext cx="1055723" cy="1208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703169</xdr:colOff>
      <xdr:row>93</xdr:row>
      <xdr:rowOff>36440</xdr:rowOff>
    </xdr:from>
    <xdr:ext cx="2132674" cy="1274433"/>
    <xdr:pic>
      <xdr:nvPicPr>
        <xdr:cNvPr id="7" name="Imagem 6">
          <a:extLst>
            <a:ext uri="{FF2B5EF4-FFF2-40B4-BE49-F238E27FC236}">
              <a16:creationId xmlns:a16="http://schemas.microsoft.com/office/drawing/2014/main" id="{8D984B0E-E819-4873-AE54-8EAA20948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4569" y="19581740"/>
          <a:ext cx="2132674" cy="1274433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99232</xdr:colOff>
      <xdr:row>93</xdr:row>
      <xdr:rowOff>62694</xdr:rowOff>
    </xdr:from>
    <xdr:ext cx="1064304" cy="1249834"/>
    <xdr:pic>
      <xdr:nvPicPr>
        <xdr:cNvPr id="8" name="Imagem 7" descr="Identidade visual – Universidade Federal do Rio de Janeiro">
          <a:extLst>
            <a:ext uri="{FF2B5EF4-FFF2-40B4-BE49-F238E27FC236}">
              <a16:creationId xmlns:a16="http://schemas.microsoft.com/office/drawing/2014/main" id="{2C4C5C31-5515-4B4A-BFAD-64972E3171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5432" y="19607994"/>
          <a:ext cx="1064304" cy="1249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17369</xdr:colOff>
      <xdr:row>138</xdr:row>
      <xdr:rowOff>58836</xdr:rowOff>
    </xdr:from>
    <xdr:ext cx="2127347" cy="1232712"/>
    <xdr:pic>
      <xdr:nvPicPr>
        <xdr:cNvPr id="9" name="Imagem 8">
          <a:extLst>
            <a:ext uri="{FF2B5EF4-FFF2-40B4-BE49-F238E27FC236}">
              <a16:creationId xmlns:a16="http://schemas.microsoft.com/office/drawing/2014/main" id="{F6E914AD-91A3-4ECC-AB86-517204C32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3144" y="29186286"/>
          <a:ext cx="2127347" cy="1232712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73489</xdr:colOff>
      <xdr:row>138</xdr:row>
      <xdr:rowOff>62695</xdr:rowOff>
    </xdr:from>
    <xdr:ext cx="1055723" cy="1208113"/>
    <xdr:pic>
      <xdr:nvPicPr>
        <xdr:cNvPr id="10" name="Imagem 9" descr="Identidade visual – Universidade Federal do Rio de Janeiro">
          <a:extLst>
            <a:ext uri="{FF2B5EF4-FFF2-40B4-BE49-F238E27FC236}">
              <a16:creationId xmlns:a16="http://schemas.microsoft.com/office/drawing/2014/main" id="{1B51172F-D6B0-4106-9F48-87A3C857AC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49689" y="29190145"/>
          <a:ext cx="1055723" cy="1208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68169</xdr:colOff>
      <xdr:row>183</xdr:row>
      <xdr:rowOff>23740</xdr:rowOff>
    </xdr:from>
    <xdr:ext cx="2132674" cy="1274433"/>
    <xdr:pic>
      <xdr:nvPicPr>
        <xdr:cNvPr id="11" name="Imagem 10">
          <a:extLst>
            <a:ext uri="{FF2B5EF4-FFF2-40B4-BE49-F238E27FC236}">
              <a16:creationId xmlns:a16="http://schemas.microsoft.com/office/drawing/2014/main" id="{880F85C5-C8E9-437A-BD5A-5989077C4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93944" y="38733340"/>
          <a:ext cx="2132674" cy="1274433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99232</xdr:colOff>
      <xdr:row>183</xdr:row>
      <xdr:rowOff>62694</xdr:rowOff>
    </xdr:from>
    <xdr:ext cx="1064304" cy="1249834"/>
    <xdr:pic>
      <xdr:nvPicPr>
        <xdr:cNvPr id="12" name="Imagem 11" descr="Identidade visual – Universidade Federal do Rio de Janeiro">
          <a:extLst>
            <a:ext uri="{FF2B5EF4-FFF2-40B4-BE49-F238E27FC236}">
              <a16:creationId xmlns:a16="http://schemas.microsoft.com/office/drawing/2014/main" id="{47C2A97F-CFD6-4B10-A7DC-E8D9F9F4C6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5432" y="38772294"/>
          <a:ext cx="1064304" cy="1249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703169</xdr:colOff>
      <xdr:row>228</xdr:row>
      <xdr:rowOff>33436</xdr:rowOff>
    </xdr:from>
    <xdr:ext cx="2127347" cy="1232712"/>
    <xdr:pic>
      <xdr:nvPicPr>
        <xdr:cNvPr id="13" name="Imagem 12">
          <a:extLst>
            <a:ext uri="{FF2B5EF4-FFF2-40B4-BE49-F238E27FC236}">
              <a16:creationId xmlns:a16="http://schemas.microsoft.com/office/drawing/2014/main" id="{6CC66ADF-D68B-424F-ACDB-CB512E0FC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4569" y="48325186"/>
          <a:ext cx="2127347" cy="1232712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73489</xdr:colOff>
      <xdr:row>228</xdr:row>
      <xdr:rowOff>62695</xdr:rowOff>
    </xdr:from>
    <xdr:ext cx="1055723" cy="1208113"/>
    <xdr:pic>
      <xdr:nvPicPr>
        <xdr:cNvPr id="14" name="Imagem 13" descr="Identidade visual – Universidade Federal do Rio de Janeiro">
          <a:extLst>
            <a:ext uri="{FF2B5EF4-FFF2-40B4-BE49-F238E27FC236}">
              <a16:creationId xmlns:a16="http://schemas.microsoft.com/office/drawing/2014/main" id="{ACBD23CE-B4E9-40B9-B1CD-6D03509AB8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49689" y="48354445"/>
          <a:ext cx="1055723" cy="1208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17369</xdr:colOff>
      <xdr:row>274</xdr:row>
      <xdr:rowOff>36440</xdr:rowOff>
    </xdr:from>
    <xdr:ext cx="2132674" cy="1274433"/>
    <xdr:pic>
      <xdr:nvPicPr>
        <xdr:cNvPr id="15" name="Imagem 14">
          <a:extLst>
            <a:ext uri="{FF2B5EF4-FFF2-40B4-BE49-F238E27FC236}">
              <a16:creationId xmlns:a16="http://schemas.microsoft.com/office/drawing/2014/main" id="{B95DA50E-7D42-42FA-B705-5EDE767B6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3144" y="58015115"/>
          <a:ext cx="2132674" cy="1274433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99232</xdr:colOff>
      <xdr:row>274</xdr:row>
      <xdr:rowOff>62694</xdr:rowOff>
    </xdr:from>
    <xdr:ext cx="1064304" cy="1249834"/>
    <xdr:pic>
      <xdr:nvPicPr>
        <xdr:cNvPr id="16" name="Imagem 15" descr="Identidade visual – Universidade Federal do Rio de Janeiro">
          <a:extLst>
            <a:ext uri="{FF2B5EF4-FFF2-40B4-BE49-F238E27FC236}">
              <a16:creationId xmlns:a16="http://schemas.microsoft.com/office/drawing/2014/main" id="{27F26FE5-D7D7-4361-B4B8-FC1771D70A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5432" y="58041369"/>
          <a:ext cx="1064304" cy="1249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30069</xdr:colOff>
      <xdr:row>319</xdr:row>
      <xdr:rowOff>58836</xdr:rowOff>
    </xdr:from>
    <xdr:ext cx="2127347" cy="1232712"/>
    <xdr:pic>
      <xdr:nvPicPr>
        <xdr:cNvPr id="17" name="Imagem 16">
          <a:extLst>
            <a:ext uri="{FF2B5EF4-FFF2-40B4-BE49-F238E27FC236}">
              <a16:creationId xmlns:a16="http://schemas.microsoft.com/office/drawing/2014/main" id="{10C84CA9-469D-4D55-B833-7A9379C05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55844" y="67619661"/>
          <a:ext cx="2127347" cy="1232712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73489</xdr:colOff>
      <xdr:row>319</xdr:row>
      <xdr:rowOff>62695</xdr:rowOff>
    </xdr:from>
    <xdr:ext cx="1055723" cy="1208113"/>
    <xdr:pic>
      <xdr:nvPicPr>
        <xdr:cNvPr id="18" name="Imagem 17" descr="Identidade visual – Universidade Federal do Rio de Janeiro">
          <a:extLst>
            <a:ext uri="{FF2B5EF4-FFF2-40B4-BE49-F238E27FC236}">
              <a16:creationId xmlns:a16="http://schemas.microsoft.com/office/drawing/2014/main" id="{CF89B823-E72D-42A8-9EFA-215DC6CD72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49689" y="67623520"/>
          <a:ext cx="1055723" cy="1208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42769</xdr:colOff>
      <xdr:row>93</xdr:row>
      <xdr:rowOff>49140</xdr:rowOff>
    </xdr:from>
    <xdr:ext cx="2109206" cy="1246427"/>
    <xdr:pic>
      <xdr:nvPicPr>
        <xdr:cNvPr id="19" name="Imagem 18">
          <a:extLst>
            <a:ext uri="{FF2B5EF4-FFF2-40B4-BE49-F238E27FC236}">
              <a16:creationId xmlns:a16="http://schemas.microsoft.com/office/drawing/2014/main" id="{55B1CFBD-4ED8-4269-A7A9-234B027E6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68544" y="19594440"/>
          <a:ext cx="2109206" cy="1246427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99232</xdr:colOff>
      <xdr:row>93</xdr:row>
      <xdr:rowOff>62694</xdr:rowOff>
    </xdr:from>
    <xdr:ext cx="1059212" cy="1221828"/>
    <xdr:pic>
      <xdr:nvPicPr>
        <xdr:cNvPr id="20" name="Imagem 19" descr="Identidade visual – Universidade Federal do Rio de Janeiro">
          <a:extLst>
            <a:ext uri="{FF2B5EF4-FFF2-40B4-BE49-F238E27FC236}">
              <a16:creationId xmlns:a16="http://schemas.microsoft.com/office/drawing/2014/main" id="{21E02D95-1287-4ABD-A24D-6F8C06D648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5432" y="19607994"/>
          <a:ext cx="1059212" cy="1221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690469</xdr:colOff>
      <xdr:row>138</xdr:row>
      <xdr:rowOff>61840</xdr:rowOff>
    </xdr:from>
    <xdr:ext cx="2127347" cy="1232712"/>
    <xdr:pic>
      <xdr:nvPicPr>
        <xdr:cNvPr id="21" name="Imagem 20">
          <a:extLst>
            <a:ext uri="{FF2B5EF4-FFF2-40B4-BE49-F238E27FC236}">
              <a16:creationId xmlns:a16="http://schemas.microsoft.com/office/drawing/2014/main" id="{8A0BA1B4-DC85-4979-A3BD-BF3052672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01869" y="29189290"/>
          <a:ext cx="2127347" cy="1232712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99232</xdr:colOff>
      <xdr:row>138</xdr:row>
      <xdr:rowOff>62694</xdr:rowOff>
    </xdr:from>
    <xdr:ext cx="1055723" cy="1208113"/>
    <xdr:pic>
      <xdr:nvPicPr>
        <xdr:cNvPr id="22" name="Imagem 21" descr="Identidade visual – Universidade Federal do Rio de Janeiro">
          <a:extLst>
            <a:ext uri="{FF2B5EF4-FFF2-40B4-BE49-F238E27FC236}">
              <a16:creationId xmlns:a16="http://schemas.microsoft.com/office/drawing/2014/main" id="{1DBD6F87-50E3-404D-A8EB-C11CC62581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5432" y="29190144"/>
          <a:ext cx="1055723" cy="1208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99232</xdr:colOff>
      <xdr:row>138</xdr:row>
      <xdr:rowOff>62694</xdr:rowOff>
    </xdr:from>
    <xdr:ext cx="1055723" cy="1208112"/>
    <xdr:pic>
      <xdr:nvPicPr>
        <xdr:cNvPr id="23" name="Imagem 22" descr="Identidade visual – Universidade Federal do Rio de Janeiro">
          <a:extLst>
            <a:ext uri="{FF2B5EF4-FFF2-40B4-BE49-F238E27FC236}">
              <a16:creationId xmlns:a16="http://schemas.microsoft.com/office/drawing/2014/main" id="{C5F793E8-A1EA-4277-BA28-A4FC34565C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5432" y="29190144"/>
          <a:ext cx="1055723" cy="1208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42769</xdr:colOff>
      <xdr:row>183</xdr:row>
      <xdr:rowOff>49140</xdr:rowOff>
    </xdr:from>
    <xdr:ext cx="2109206" cy="1246427"/>
    <xdr:pic>
      <xdr:nvPicPr>
        <xdr:cNvPr id="24" name="Imagem 23">
          <a:extLst>
            <a:ext uri="{FF2B5EF4-FFF2-40B4-BE49-F238E27FC236}">
              <a16:creationId xmlns:a16="http://schemas.microsoft.com/office/drawing/2014/main" id="{16C3EE6A-911A-4228-9A6C-2A50D11E1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68544" y="38758740"/>
          <a:ext cx="2109206" cy="1246427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99232</xdr:colOff>
      <xdr:row>183</xdr:row>
      <xdr:rowOff>62694</xdr:rowOff>
    </xdr:from>
    <xdr:ext cx="1059212" cy="1221828"/>
    <xdr:pic>
      <xdr:nvPicPr>
        <xdr:cNvPr id="25" name="Imagem 24" descr="Identidade visual – Universidade Federal do Rio de Janeiro">
          <a:extLst>
            <a:ext uri="{FF2B5EF4-FFF2-40B4-BE49-F238E27FC236}">
              <a16:creationId xmlns:a16="http://schemas.microsoft.com/office/drawing/2014/main" id="{C6D4B601-7065-4C5D-AA6C-E3B0149DD1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5432" y="38772294"/>
          <a:ext cx="1059212" cy="1221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690469</xdr:colOff>
      <xdr:row>228</xdr:row>
      <xdr:rowOff>61840</xdr:rowOff>
    </xdr:from>
    <xdr:ext cx="2127347" cy="1232712"/>
    <xdr:pic>
      <xdr:nvPicPr>
        <xdr:cNvPr id="26" name="Imagem 25">
          <a:extLst>
            <a:ext uri="{FF2B5EF4-FFF2-40B4-BE49-F238E27FC236}">
              <a16:creationId xmlns:a16="http://schemas.microsoft.com/office/drawing/2014/main" id="{D9FAA020-2150-4831-A05D-D8C570D5D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01869" y="48353590"/>
          <a:ext cx="2127347" cy="1232712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99232</xdr:colOff>
      <xdr:row>228</xdr:row>
      <xdr:rowOff>62694</xdr:rowOff>
    </xdr:from>
    <xdr:ext cx="1055723" cy="1208113"/>
    <xdr:pic>
      <xdr:nvPicPr>
        <xdr:cNvPr id="27" name="Imagem 26" descr="Identidade visual – Universidade Federal do Rio de Janeiro">
          <a:extLst>
            <a:ext uri="{FF2B5EF4-FFF2-40B4-BE49-F238E27FC236}">
              <a16:creationId xmlns:a16="http://schemas.microsoft.com/office/drawing/2014/main" id="{E3071398-14E7-4A96-B3FB-5ABACF2B54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5432" y="48354444"/>
          <a:ext cx="1055723" cy="1208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99232</xdr:colOff>
      <xdr:row>228</xdr:row>
      <xdr:rowOff>62694</xdr:rowOff>
    </xdr:from>
    <xdr:ext cx="1055723" cy="1208112"/>
    <xdr:pic>
      <xdr:nvPicPr>
        <xdr:cNvPr id="28" name="Imagem 27" descr="Identidade visual – Universidade Federal do Rio de Janeiro">
          <a:extLst>
            <a:ext uri="{FF2B5EF4-FFF2-40B4-BE49-F238E27FC236}">
              <a16:creationId xmlns:a16="http://schemas.microsoft.com/office/drawing/2014/main" id="{8580770C-85FC-4D08-9D59-05286998EC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5432" y="48354444"/>
          <a:ext cx="1055723" cy="1208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42769</xdr:colOff>
      <xdr:row>274</xdr:row>
      <xdr:rowOff>49140</xdr:rowOff>
    </xdr:from>
    <xdr:ext cx="2109206" cy="1246427"/>
    <xdr:pic>
      <xdr:nvPicPr>
        <xdr:cNvPr id="29" name="Imagem 28">
          <a:extLst>
            <a:ext uri="{FF2B5EF4-FFF2-40B4-BE49-F238E27FC236}">
              <a16:creationId xmlns:a16="http://schemas.microsoft.com/office/drawing/2014/main" id="{73810403-3A8D-4032-84FE-0B1B96214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68544" y="58027815"/>
          <a:ext cx="2109206" cy="1246427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99232</xdr:colOff>
      <xdr:row>274</xdr:row>
      <xdr:rowOff>62694</xdr:rowOff>
    </xdr:from>
    <xdr:ext cx="1059212" cy="1221828"/>
    <xdr:pic>
      <xdr:nvPicPr>
        <xdr:cNvPr id="30" name="Imagem 29" descr="Identidade visual – Universidade Federal do Rio de Janeiro">
          <a:extLst>
            <a:ext uri="{FF2B5EF4-FFF2-40B4-BE49-F238E27FC236}">
              <a16:creationId xmlns:a16="http://schemas.microsoft.com/office/drawing/2014/main" id="{549AA14F-C7A4-44E9-A86B-1D240DD8F3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5432" y="58041369"/>
          <a:ext cx="1059212" cy="1221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690469</xdr:colOff>
      <xdr:row>319</xdr:row>
      <xdr:rowOff>61840</xdr:rowOff>
    </xdr:from>
    <xdr:ext cx="2127347" cy="1232712"/>
    <xdr:pic>
      <xdr:nvPicPr>
        <xdr:cNvPr id="31" name="Imagem 30">
          <a:extLst>
            <a:ext uri="{FF2B5EF4-FFF2-40B4-BE49-F238E27FC236}">
              <a16:creationId xmlns:a16="http://schemas.microsoft.com/office/drawing/2014/main" id="{4B4A9929-BD8E-4363-8239-F12E73451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01869" y="67622665"/>
          <a:ext cx="2127347" cy="1232712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99232</xdr:colOff>
      <xdr:row>319</xdr:row>
      <xdr:rowOff>62694</xdr:rowOff>
    </xdr:from>
    <xdr:ext cx="1055723" cy="1208113"/>
    <xdr:pic>
      <xdr:nvPicPr>
        <xdr:cNvPr id="32" name="Imagem 31" descr="Identidade visual – Universidade Federal do Rio de Janeiro">
          <a:extLst>
            <a:ext uri="{FF2B5EF4-FFF2-40B4-BE49-F238E27FC236}">
              <a16:creationId xmlns:a16="http://schemas.microsoft.com/office/drawing/2014/main" id="{4CFA49CD-C237-4AC1-A78C-1FF9D44CB6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5432" y="67623519"/>
          <a:ext cx="1055723" cy="1208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99232</xdr:colOff>
      <xdr:row>319</xdr:row>
      <xdr:rowOff>62694</xdr:rowOff>
    </xdr:from>
    <xdr:ext cx="1055723" cy="1208112"/>
    <xdr:pic>
      <xdr:nvPicPr>
        <xdr:cNvPr id="33" name="Imagem 32" descr="Identidade visual – Universidade Federal do Rio de Janeiro">
          <a:extLst>
            <a:ext uri="{FF2B5EF4-FFF2-40B4-BE49-F238E27FC236}">
              <a16:creationId xmlns:a16="http://schemas.microsoft.com/office/drawing/2014/main" id="{2AC2E6FC-7FF9-44E4-8EED-6BE1997C71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5" t="7105" r="22550" b="8431"/>
        <a:stretch/>
      </xdr:blipFill>
      <xdr:spPr bwMode="auto">
        <a:xfrm>
          <a:off x="175432" y="67623519"/>
          <a:ext cx="1055723" cy="1208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>
    <tabColor rgb="FF00B0F0"/>
    <pageSetUpPr fitToPage="1"/>
  </sheetPr>
  <dimension ref="A1:AM363"/>
  <sheetViews>
    <sheetView tabSelected="1" view="pageBreakPreview" zoomScale="92" zoomScaleNormal="87" zoomScaleSheetLayoutView="92" zoomScalePageLayoutView="81" workbookViewId="0">
      <selection activeCell="M369" sqref="M369"/>
    </sheetView>
  </sheetViews>
  <sheetFormatPr defaultRowHeight="12.75" x14ac:dyDescent="0.2"/>
  <cols>
    <col min="1" max="1" width="1.140625" style="49" customWidth="1"/>
    <col min="2" max="2" width="9.5703125" style="49" customWidth="1"/>
    <col min="3" max="3" width="14" style="49" customWidth="1"/>
    <col min="4" max="4" width="18.42578125" style="49" customWidth="1"/>
    <col min="5" max="5" width="11.140625" style="49" customWidth="1"/>
    <col min="6" max="6" width="9.140625" style="49" customWidth="1"/>
    <col min="7" max="7" width="32.5703125" style="49" customWidth="1"/>
    <col min="8" max="8" width="14.7109375" style="49" customWidth="1"/>
    <col min="9" max="9" width="13.7109375" style="49" customWidth="1"/>
    <col min="10" max="11" width="10.7109375" style="49" customWidth="1"/>
    <col min="12" max="12" width="10.7109375" style="50" customWidth="1"/>
    <col min="13" max="14" width="13.7109375" style="50" customWidth="1"/>
    <col min="15" max="17" width="13.7109375" style="49" customWidth="1"/>
    <col min="18" max="18" width="10.7109375" style="49" customWidth="1"/>
    <col min="19" max="19" width="10.7109375" style="51" customWidth="1"/>
    <col min="20" max="21" width="10.7109375" style="49" customWidth="1"/>
    <col min="22" max="23" width="1" style="49" customWidth="1"/>
    <col min="24" max="39" width="9.140625" style="49" customWidth="1"/>
    <col min="40" max="16384" width="9.140625" style="52"/>
  </cols>
  <sheetData>
    <row r="1" spans="1:39" ht="8.25" customHeight="1" x14ac:dyDescent="0.2"/>
    <row r="2" spans="1:39" ht="15" customHeight="1" x14ac:dyDescent="0.35">
      <c r="B2" s="53"/>
      <c r="C2" s="54"/>
      <c r="D2" s="55"/>
      <c r="E2" s="113" t="s">
        <v>202</v>
      </c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5"/>
    </row>
    <row r="3" spans="1:39" ht="15" customHeight="1" x14ac:dyDescent="0.35">
      <c r="B3" s="56"/>
      <c r="D3" s="57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7"/>
    </row>
    <row r="4" spans="1:39" s="63" customFormat="1" ht="15" customHeight="1" x14ac:dyDescent="0.2">
      <c r="A4" s="58"/>
      <c r="B4" s="59"/>
      <c r="C4" s="58"/>
      <c r="D4" s="60" t="s">
        <v>5</v>
      </c>
      <c r="E4" s="118" t="s">
        <v>3</v>
      </c>
      <c r="F4" s="118"/>
      <c r="G4" s="118"/>
      <c r="H4" s="118"/>
      <c r="I4" s="118"/>
      <c r="J4" s="118"/>
      <c r="K4" s="118"/>
      <c r="L4" s="119" t="s">
        <v>1</v>
      </c>
      <c r="M4" s="119"/>
      <c r="N4" s="85">
        <v>45082</v>
      </c>
      <c r="O4" s="86"/>
      <c r="P4" s="58"/>
      <c r="Q4" s="58"/>
      <c r="R4" s="58"/>
      <c r="S4" s="61"/>
      <c r="T4" s="58"/>
      <c r="U4" s="58"/>
      <c r="V4" s="62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</row>
    <row r="5" spans="1:39" s="63" customFormat="1" ht="15" customHeight="1" x14ac:dyDescent="0.2">
      <c r="A5" s="58"/>
      <c r="B5" s="59"/>
      <c r="C5" s="58"/>
      <c r="D5" s="60" t="s">
        <v>4</v>
      </c>
      <c r="E5" s="118" t="s">
        <v>6</v>
      </c>
      <c r="F5" s="118"/>
      <c r="G5" s="118"/>
      <c r="H5" s="118"/>
      <c r="I5" s="118"/>
      <c r="J5" s="118"/>
      <c r="K5" s="118"/>
      <c r="L5" s="119" t="s">
        <v>219</v>
      </c>
      <c r="M5" s="119"/>
      <c r="N5" s="176" t="s">
        <v>190</v>
      </c>
      <c r="O5" s="176"/>
      <c r="P5" s="64"/>
      <c r="Q5" s="64"/>
      <c r="R5" s="58"/>
      <c r="S5" s="61"/>
      <c r="T5" s="58"/>
      <c r="U5" s="58"/>
      <c r="V5" s="62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</row>
    <row r="6" spans="1:39" s="63" customFormat="1" ht="15" customHeight="1" x14ac:dyDescent="0.2">
      <c r="A6" s="58"/>
      <c r="B6" s="59"/>
      <c r="C6" s="58"/>
      <c r="D6" s="60" t="s">
        <v>220</v>
      </c>
      <c r="E6" s="175" t="s">
        <v>236</v>
      </c>
      <c r="F6" s="175"/>
      <c r="G6" s="175"/>
      <c r="H6" s="175"/>
      <c r="I6" s="175"/>
      <c r="J6" s="175"/>
      <c r="K6" s="175"/>
      <c r="L6" s="119" t="s">
        <v>0</v>
      </c>
      <c r="M6" s="119"/>
      <c r="N6" s="176" t="s">
        <v>237</v>
      </c>
      <c r="O6" s="176"/>
      <c r="P6" s="58"/>
      <c r="Q6" s="58"/>
      <c r="R6" s="58"/>
      <c r="S6" s="61"/>
      <c r="T6" s="58"/>
      <c r="U6" s="58"/>
      <c r="V6" s="62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</row>
    <row r="7" spans="1:39" s="63" customFormat="1" ht="15" customHeight="1" x14ac:dyDescent="0.2">
      <c r="A7" s="58"/>
      <c r="B7" s="59"/>
      <c r="C7" s="58"/>
      <c r="D7" s="60" t="s">
        <v>221</v>
      </c>
      <c r="E7" s="175" t="s">
        <v>235</v>
      </c>
      <c r="F7" s="175"/>
      <c r="G7" s="175"/>
      <c r="H7" s="175"/>
      <c r="I7" s="175"/>
      <c r="J7" s="175"/>
      <c r="K7" s="175"/>
      <c r="L7" s="118" t="s">
        <v>234</v>
      </c>
      <c r="M7" s="118"/>
      <c r="N7" s="120" t="s">
        <v>226</v>
      </c>
      <c r="O7" s="120"/>
      <c r="P7" s="58"/>
      <c r="Q7" s="58"/>
      <c r="R7" s="58"/>
      <c r="S7" s="61"/>
      <c r="T7" s="58"/>
      <c r="U7" s="58"/>
      <c r="V7" s="62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</row>
    <row r="8" spans="1:39" s="63" customFormat="1" ht="15" customHeight="1" x14ac:dyDescent="0.2">
      <c r="A8" s="58"/>
      <c r="B8" s="59"/>
      <c r="C8" s="58"/>
      <c r="D8" s="60" t="s">
        <v>222</v>
      </c>
      <c r="E8" s="173" t="s">
        <v>223</v>
      </c>
      <c r="F8" s="174"/>
      <c r="G8" s="174"/>
      <c r="H8" s="174"/>
      <c r="I8" s="174"/>
      <c r="J8" s="174"/>
      <c r="K8" s="174"/>
      <c r="L8" s="118" t="s">
        <v>2</v>
      </c>
      <c r="M8" s="118"/>
      <c r="N8" s="65" t="s">
        <v>209</v>
      </c>
      <c r="O8" s="65"/>
      <c r="P8" s="66"/>
      <c r="Q8" s="66"/>
      <c r="R8" s="66"/>
      <c r="S8" s="67"/>
      <c r="T8" s="66"/>
      <c r="U8" s="66"/>
      <c r="V8" s="62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</row>
    <row r="9" spans="1:39" ht="13.5" customHeight="1" x14ac:dyDescent="0.2">
      <c r="B9" s="127" t="s">
        <v>138</v>
      </c>
      <c r="C9" s="130" t="s">
        <v>137</v>
      </c>
      <c r="D9" s="133" t="s">
        <v>7</v>
      </c>
      <c r="E9" s="134"/>
      <c r="F9" s="134"/>
      <c r="G9" s="148"/>
      <c r="H9" s="108" t="s">
        <v>197</v>
      </c>
      <c r="I9" s="108" t="s">
        <v>196</v>
      </c>
      <c r="J9" s="111" t="s">
        <v>135</v>
      </c>
      <c r="K9" s="153" t="s">
        <v>195</v>
      </c>
      <c r="L9" s="156" t="s">
        <v>136</v>
      </c>
      <c r="M9" s="160" t="s">
        <v>8</v>
      </c>
      <c r="N9" s="161"/>
      <c r="O9" s="161"/>
      <c r="P9" s="161"/>
      <c r="Q9" s="161"/>
      <c r="R9" s="161"/>
      <c r="S9" s="161"/>
      <c r="T9" s="161"/>
      <c r="U9" s="162"/>
      <c r="V9" s="68"/>
    </row>
    <row r="10" spans="1:39" ht="15" customHeight="1" x14ac:dyDescent="0.2">
      <c r="B10" s="128"/>
      <c r="C10" s="131"/>
      <c r="D10" s="135"/>
      <c r="E10" s="136"/>
      <c r="F10" s="136"/>
      <c r="G10" s="149"/>
      <c r="H10" s="151"/>
      <c r="I10" s="109"/>
      <c r="J10" s="112"/>
      <c r="K10" s="154"/>
      <c r="L10" s="157"/>
      <c r="M10" s="163"/>
      <c r="N10" s="164"/>
      <c r="O10" s="164"/>
      <c r="P10" s="164"/>
      <c r="Q10" s="164"/>
      <c r="R10" s="164"/>
      <c r="S10" s="164"/>
      <c r="T10" s="164"/>
      <c r="U10" s="165"/>
      <c r="V10" s="68"/>
    </row>
    <row r="11" spans="1:39" ht="15" customHeight="1" x14ac:dyDescent="0.2">
      <c r="B11" s="128"/>
      <c r="C11" s="131"/>
      <c r="D11" s="135"/>
      <c r="E11" s="136"/>
      <c r="F11" s="136"/>
      <c r="G11" s="149"/>
      <c r="H11" s="151"/>
      <c r="I11" s="109"/>
      <c r="J11" s="112"/>
      <c r="K11" s="154"/>
      <c r="L11" s="158"/>
      <c r="M11" s="166" t="s">
        <v>143</v>
      </c>
      <c r="N11" s="167" t="s">
        <v>144</v>
      </c>
      <c r="O11" s="166" t="s">
        <v>210</v>
      </c>
      <c r="P11" s="166" t="s">
        <v>211</v>
      </c>
      <c r="Q11" s="166" t="s">
        <v>145</v>
      </c>
      <c r="R11" s="170" t="s">
        <v>251</v>
      </c>
      <c r="S11" s="171"/>
      <c r="T11" s="171"/>
      <c r="U11" s="172"/>
      <c r="V11" s="68"/>
    </row>
    <row r="12" spans="1:39" ht="27" customHeight="1" x14ac:dyDescent="0.2">
      <c r="B12" s="129"/>
      <c r="C12" s="132"/>
      <c r="D12" s="137"/>
      <c r="E12" s="138"/>
      <c r="F12" s="138"/>
      <c r="G12" s="150"/>
      <c r="H12" s="152"/>
      <c r="I12" s="110"/>
      <c r="J12" s="112"/>
      <c r="K12" s="155"/>
      <c r="L12" s="159"/>
      <c r="M12" s="167"/>
      <c r="N12" s="168"/>
      <c r="O12" s="167"/>
      <c r="P12" s="169"/>
      <c r="Q12" s="169"/>
      <c r="R12" s="69" t="s">
        <v>146</v>
      </c>
      <c r="S12" s="69" t="s">
        <v>147</v>
      </c>
      <c r="T12" s="70" t="s">
        <v>148</v>
      </c>
      <c r="U12" s="69" t="s">
        <v>198</v>
      </c>
      <c r="V12" s="68"/>
    </row>
    <row r="13" spans="1:39" s="71" customFormat="1" ht="20.100000000000001" customHeight="1" x14ac:dyDescent="0.2">
      <c r="B13" s="18">
        <v>58</v>
      </c>
      <c r="C13" s="19" t="s">
        <v>140</v>
      </c>
      <c r="D13" s="93" t="s">
        <v>142</v>
      </c>
      <c r="E13" s="123"/>
      <c r="F13" s="123"/>
      <c r="G13" s="124"/>
      <c r="H13" s="19" t="s">
        <v>203</v>
      </c>
      <c r="I13" s="20">
        <v>44941</v>
      </c>
      <c r="J13" s="21" t="s">
        <v>206</v>
      </c>
      <c r="K13" s="21">
        <v>37</v>
      </c>
      <c r="L13" s="21">
        <v>1.07</v>
      </c>
      <c r="M13" s="22">
        <v>0</v>
      </c>
      <c r="N13" s="22">
        <v>0.05</v>
      </c>
      <c r="O13" s="22">
        <v>4</v>
      </c>
      <c r="P13" s="22"/>
      <c r="Q13" s="48">
        <f>(M13+O13)-(N13+P13)</f>
        <v>3.95</v>
      </c>
      <c r="R13" s="25"/>
      <c r="S13" s="25"/>
      <c r="T13" s="25"/>
      <c r="U13" s="25"/>
      <c r="V13" s="72"/>
      <c r="Y13" s="11"/>
    </row>
    <row r="14" spans="1:39" s="71" customFormat="1" ht="20.100000000000001" customHeight="1" x14ac:dyDescent="0.2">
      <c r="B14" s="18">
        <v>58</v>
      </c>
      <c r="C14" s="19" t="s">
        <v>140</v>
      </c>
      <c r="D14" s="93" t="s">
        <v>142</v>
      </c>
      <c r="E14" s="123"/>
      <c r="F14" s="123"/>
      <c r="G14" s="124"/>
      <c r="H14" s="19" t="s">
        <v>203</v>
      </c>
      <c r="I14" s="20">
        <v>44941</v>
      </c>
      <c r="J14" s="21" t="s">
        <v>206</v>
      </c>
      <c r="K14" s="21">
        <v>25</v>
      </c>
      <c r="L14" s="21">
        <v>1.05</v>
      </c>
      <c r="M14" s="22">
        <v>0</v>
      </c>
      <c r="N14" s="22">
        <v>0.02</v>
      </c>
      <c r="O14" s="22">
        <v>1</v>
      </c>
      <c r="P14" s="22"/>
      <c r="Q14" s="48">
        <f t="shared" ref="Q14:Q32" si="0">(M14+O14)-(N14+P14)</f>
        <v>0.98</v>
      </c>
      <c r="R14" s="25"/>
      <c r="S14" s="25"/>
      <c r="T14" s="25"/>
      <c r="U14" s="25"/>
      <c r="V14" s="72"/>
    </row>
    <row r="15" spans="1:39" s="71" customFormat="1" ht="20.100000000000001" customHeight="1" x14ac:dyDescent="0.2">
      <c r="B15" s="23">
        <v>75</v>
      </c>
      <c r="C15" s="21" t="s">
        <v>102</v>
      </c>
      <c r="D15" s="125" t="s">
        <v>103</v>
      </c>
      <c r="E15" s="126"/>
      <c r="F15" s="126"/>
      <c r="G15" s="126"/>
      <c r="H15" s="19" t="s">
        <v>204</v>
      </c>
      <c r="I15" s="20">
        <v>44974</v>
      </c>
      <c r="J15" s="21" t="s">
        <v>207</v>
      </c>
      <c r="K15" s="21">
        <v>99</v>
      </c>
      <c r="L15" s="21">
        <v>2.68</v>
      </c>
      <c r="M15" s="22">
        <v>0</v>
      </c>
      <c r="N15" s="22">
        <v>0.01</v>
      </c>
      <c r="O15" s="22">
        <v>1</v>
      </c>
      <c r="P15" s="22">
        <v>0.05</v>
      </c>
      <c r="Q15" s="48">
        <f t="shared" si="0"/>
        <v>0.94</v>
      </c>
      <c r="R15" s="25"/>
      <c r="S15" s="25" t="s">
        <v>208</v>
      </c>
      <c r="T15" s="25"/>
      <c r="U15" s="25"/>
      <c r="V15" s="72"/>
    </row>
    <row r="16" spans="1:39" s="71" customFormat="1" ht="20.100000000000001" customHeight="1" x14ac:dyDescent="0.2">
      <c r="B16" s="23">
        <v>32</v>
      </c>
      <c r="C16" s="21" t="s">
        <v>48</v>
      </c>
      <c r="D16" s="125" t="s">
        <v>49</v>
      </c>
      <c r="E16" s="125"/>
      <c r="F16" s="125"/>
      <c r="G16" s="125"/>
      <c r="H16" s="19" t="s">
        <v>205</v>
      </c>
      <c r="I16" s="20">
        <v>45021</v>
      </c>
      <c r="J16" s="21" t="s">
        <v>206</v>
      </c>
      <c r="K16" s="21">
        <v>99</v>
      </c>
      <c r="L16" s="21">
        <v>0.79</v>
      </c>
      <c r="M16" s="22">
        <v>0</v>
      </c>
      <c r="N16" s="22">
        <v>4</v>
      </c>
      <c r="O16" s="22">
        <v>20</v>
      </c>
      <c r="P16" s="22"/>
      <c r="Q16" s="48">
        <f t="shared" si="0"/>
        <v>16</v>
      </c>
      <c r="R16" s="25"/>
      <c r="S16" s="25"/>
      <c r="T16" s="25"/>
      <c r="U16" s="25"/>
      <c r="V16" s="72"/>
    </row>
    <row r="17" spans="2:22" s="71" customFormat="1" ht="20.100000000000001" customHeight="1" x14ac:dyDescent="0.2">
      <c r="B17" s="23"/>
      <c r="C17" s="21"/>
      <c r="D17" s="89"/>
      <c r="E17" s="106"/>
      <c r="F17" s="106"/>
      <c r="G17" s="107"/>
      <c r="H17" s="21"/>
      <c r="I17" s="20"/>
      <c r="J17" s="21"/>
      <c r="K17" s="21"/>
      <c r="L17" s="21"/>
      <c r="M17" s="22"/>
      <c r="N17" s="22"/>
      <c r="O17" s="22"/>
      <c r="P17" s="22"/>
      <c r="Q17" s="48">
        <f t="shared" si="0"/>
        <v>0</v>
      </c>
      <c r="R17" s="25"/>
      <c r="S17" s="25"/>
      <c r="T17" s="25"/>
      <c r="U17" s="25"/>
      <c r="V17" s="72"/>
    </row>
    <row r="18" spans="2:22" s="71" customFormat="1" ht="20.100000000000001" customHeight="1" x14ac:dyDescent="0.2">
      <c r="B18" s="23"/>
      <c r="C18" s="21"/>
      <c r="D18" s="125"/>
      <c r="E18" s="126"/>
      <c r="F18" s="126"/>
      <c r="G18" s="126"/>
      <c r="H18" s="21"/>
      <c r="I18" s="20"/>
      <c r="J18" s="21"/>
      <c r="K18" s="21"/>
      <c r="L18" s="21"/>
      <c r="M18" s="22"/>
      <c r="N18" s="22"/>
      <c r="O18" s="22"/>
      <c r="P18" s="22"/>
      <c r="Q18" s="48">
        <f t="shared" si="0"/>
        <v>0</v>
      </c>
      <c r="R18" s="25"/>
      <c r="S18" s="25"/>
      <c r="T18" s="25"/>
      <c r="U18" s="25"/>
      <c r="V18" s="72"/>
    </row>
    <row r="19" spans="2:22" s="71" customFormat="1" ht="20.100000000000001" customHeight="1" x14ac:dyDescent="0.2">
      <c r="B19" s="23"/>
      <c r="C19" s="21"/>
      <c r="D19" s="89"/>
      <c r="E19" s="106"/>
      <c r="F19" s="106"/>
      <c r="G19" s="107"/>
      <c r="H19" s="21"/>
      <c r="I19" s="21"/>
      <c r="J19" s="21"/>
      <c r="K19" s="21"/>
      <c r="L19" s="21"/>
      <c r="M19" s="22"/>
      <c r="N19" s="22"/>
      <c r="O19" s="22"/>
      <c r="P19" s="22"/>
      <c r="Q19" s="48">
        <f t="shared" si="0"/>
        <v>0</v>
      </c>
      <c r="R19" s="25"/>
      <c r="S19" s="25"/>
      <c r="T19" s="25"/>
      <c r="U19" s="25"/>
      <c r="V19" s="72"/>
    </row>
    <row r="20" spans="2:22" s="71" customFormat="1" ht="20.100000000000001" customHeight="1" x14ac:dyDescent="0.2">
      <c r="B20" s="23"/>
      <c r="C20" s="21"/>
      <c r="D20" s="89"/>
      <c r="E20" s="106"/>
      <c r="F20" s="106"/>
      <c r="G20" s="107"/>
      <c r="H20" s="21"/>
      <c r="I20" s="21"/>
      <c r="J20" s="21"/>
      <c r="K20" s="21"/>
      <c r="L20" s="21"/>
      <c r="M20" s="22"/>
      <c r="N20" s="22"/>
      <c r="O20" s="22"/>
      <c r="P20" s="22"/>
      <c r="Q20" s="48">
        <f t="shared" si="0"/>
        <v>0</v>
      </c>
      <c r="R20" s="25"/>
      <c r="S20" s="25"/>
      <c r="T20" s="25"/>
      <c r="U20" s="25"/>
      <c r="V20" s="72"/>
    </row>
    <row r="21" spans="2:22" s="71" customFormat="1" ht="20.100000000000001" customHeight="1" x14ac:dyDescent="0.2">
      <c r="B21" s="23"/>
      <c r="C21" s="21"/>
      <c r="D21" s="89"/>
      <c r="E21" s="106"/>
      <c r="F21" s="106"/>
      <c r="G21" s="107"/>
      <c r="H21" s="21"/>
      <c r="I21" s="21"/>
      <c r="J21" s="21"/>
      <c r="K21" s="21"/>
      <c r="L21" s="21"/>
      <c r="M21" s="22"/>
      <c r="N21" s="22"/>
      <c r="O21" s="22"/>
      <c r="P21" s="22"/>
      <c r="Q21" s="48">
        <f t="shared" si="0"/>
        <v>0</v>
      </c>
      <c r="R21" s="25"/>
      <c r="S21" s="25"/>
      <c r="T21" s="25"/>
      <c r="U21" s="25"/>
      <c r="V21" s="72"/>
    </row>
    <row r="22" spans="2:22" s="71" customFormat="1" ht="20.100000000000001" customHeight="1" x14ac:dyDescent="0.2">
      <c r="B22" s="23"/>
      <c r="C22" s="21"/>
      <c r="D22" s="89"/>
      <c r="E22" s="106"/>
      <c r="F22" s="106"/>
      <c r="G22" s="107"/>
      <c r="H22" s="21"/>
      <c r="I22" s="21"/>
      <c r="J22" s="21"/>
      <c r="K22" s="21"/>
      <c r="L22" s="21"/>
      <c r="M22" s="22"/>
      <c r="N22" s="22"/>
      <c r="O22" s="22"/>
      <c r="P22" s="22"/>
      <c r="Q22" s="48">
        <f t="shared" si="0"/>
        <v>0</v>
      </c>
      <c r="R22" s="25"/>
      <c r="S22" s="25"/>
      <c r="T22" s="25"/>
      <c r="U22" s="25"/>
      <c r="V22" s="72"/>
    </row>
    <row r="23" spans="2:22" s="71" customFormat="1" ht="20.100000000000001" customHeight="1" x14ac:dyDescent="0.2">
      <c r="B23" s="23"/>
      <c r="C23" s="21"/>
      <c r="D23" s="89"/>
      <c r="E23" s="106"/>
      <c r="F23" s="106"/>
      <c r="G23" s="107"/>
      <c r="H23" s="21"/>
      <c r="I23" s="21"/>
      <c r="J23" s="21"/>
      <c r="K23" s="21"/>
      <c r="L23" s="21"/>
      <c r="M23" s="22"/>
      <c r="N23" s="22"/>
      <c r="O23" s="22"/>
      <c r="P23" s="22"/>
      <c r="Q23" s="48">
        <f t="shared" si="0"/>
        <v>0</v>
      </c>
      <c r="R23" s="25"/>
      <c r="S23" s="25"/>
      <c r="T23" s="25"/>
      <c r="U23" s="25"/>
      <c r="V23" s="72"/>
    </row>
    <row r="24" spans="2:22" s="71" customFormat="1" ht="20.100000000000001" customHeight="1" x14ac:dyDescent="0.2">
      <c r="B24" s="23"/>
      <c r="C24" s="21"/>
      <c r="D24" s="89"/>
      <c r="E24" s="90"/>
      <c r="F24" s="90"/>
      <c r="G24" s="91"/>
      <c r="H24" s="21"/>
      <c r="I24" s="20"/>
      <c r="J24" s="21"/>
      <c r="K24" s="21"/>
      <c r="L24" s="21"/>
      <c r="M24" s="22"/>
      <c r="N24" s="22"/>
      <c r="O24" s="22"/>
      <c r="P24" s="22"/>
      <c r="Q24" s="48">
        <f t="shared" si="0"/>
        <v>0</v>
      </c>
      <c r="R24" s="25"/>
      <c r="S24" s="25"/>
      <c r="T24" s="25"/>
      <c r="U24" s="25"/>
      <c r="V24" s="72"/>
    </row>
    <row r="25" spans="2:22" s="71" customFormat="1" ht="20.100000000000001" customHeight="1" x14ac:dyDescent="0.2">
      <c r="B25" s="23"/>
      <c r="C25" s="21"/>
      <c r="D25" s="89"/>
      <c r="E25" s="90"/>
      <c r="F25" s="90"/>
      <c r="G25" s="91"/>
      <c r="H25" s="21"/>
      <c r="I25" s="21"/>
      <c r="J25" s="21"/>
      <c r="K25" s="21"/>
      <c r="L25" s="21"/>
      <c r="M25" s="22"/>
      <c r="N25" s="22"/>
      <c r="O25" s="22"/>
      <c r="P25" s="22"/>
      <c r="Q25" s="48">
        <f t="shared" si="0"/>
        <v>0</v>
      </c>
      <c r="R25" s="25"/>
      <c r="S25" s="25"/>
      <c r="T25" s="25"/>
      <c r="U25" s="25"/>
      <c r="V25" s="72"/>
    </row>
    <row r="26" spans="2:22" s="71" customFormat="1" ht="20.100000000000001" customHeight="1" x14ac:dyDescent="0.2">
      <c r="B26" s="23"/>
      <c r="C26" s="21"/>
      <c r="D26" s="89"/>
      <c r="E26" s="90"/>
      <c r="F26" s="90"/>
      <c r="G26" s="91"/>
      <c r="H26" s="21"/>
      <c r="I26" s="21"/>
      <c r="J26" s="21"/>
      <c r="K26" s="21"/>
      <c r="L26" s="21"/>
      <c r="M26" s="22"/>
      <c r="N26" s="22"/>
      <c r="O26" s="22"/>
      <c r="P26" s="22"/>
      <c r="Q26" s="48">
        <f t="shared" si="0"/>
        <v>0</v>
      </c>
      <c r="R26" s="25"/>
      <c r="S26" s="25"/>
      <c r="T26" s="25"/>
      <c r="U26" s="25"/>
      <c r="V26" s="72"/>
    </row>
    <row r="27" spans="2:22" s="71" customFormat="1" ht="20.100000000000001" customHeight="1" x14ac:dyDescent="0.2">
      <c r="B27" s="23"/>
      <c r="C27" s="21"/>
      <c r="D27" s="89"/>
      <c r="E27" s="90"/>
      <c r="F27" s="90"/>
      <c r="G27" s="91"/>
      <c r="H27" s="21"/>
      <c r="I27" s="21"/>
      <c r="J27" s="21"/>
      <c r="K27" s="21"/>
      <c r="L27" s="21"/>
      <c r="M27" s="22"/>
      <c r="N27" s="22"/>
      <c r="O27" s="22"/>
      <c r="P27" s="22"/>
      <c r="Q27" s="48">
        <f t="shared" si="0"/>
        <v>0</v>
      </c>
      <c r="R27" s="25"/>
      <c r="S27" s="25"/>
      <c r="T27" s="25"/>
      <c r="U27" s="25"/>
      <c r="V27" s="72"/>
    </row>
    <row r="28" spans="2:22" s="71" customFormat="1" ht="20.100000000000001" customHeight="1" x14ac:dyDescent="0.2">
      <c r="B28" s="23"/>
      <c r="C28" s="21"/>
      <c r="D28" s="89"/>
      <c r="E28" s="90"/>
      <c r="F28" s="90"/>
      <c r="G28" s="91"/>
      <c r="H28" s="21"/>
      <c r="I28" s="21"/>
      <c r="J28" s="21"/>
      <c r="K28" s="21"/>
      <c r="L28" s="21"/>
      <c r="M28" s="22"/>
      <c r="N28" s="22"/>
      <c r="O28" s="22"/>
      <c r="P28" s="22"/>
      <c r="Q28" s="48">
        <f t="shared" si="0"/>
        <v>0</v>
      </c>
      <c r="R28" s="25"/>
      <c r="S28" s="25"/>
      <c r="T28" s="25"/>
      <c r="U28" s="25"/>
      <c r="V28" s="72"/>
    </row>
    <row r="29" spans="2:22" s="71" customFormat="1" ht="20.100000000000001" customHeight="1" x14ac:dyDescent="0.2">
      <c r="B29" s="23"/>
      <c r="C29" s="24"/>
      <c r="D29" s="92"/>
      <c r="E29" s="90"/>
      <c r="F29" s="90"/>
      <c r="G29" s="91"/>
      <c r="H29" s="21"/>
      <c r="I29" s="21"/>
      <c r="J29" s="21"/>
      <c r="K29" s="21"/>
      <c r="L29" s="21"/>
      <c r="M29" s="22"/>
      <c r="N29" s="22"/>
      <c r="O29" s="22"/>
      <c r="P29" s="22"/>
      <c r="Q29" s="48">
        <f t="shared" si="0"/>
        <v>0</v>
      </c>
      <c r="R29" s="25"/>
      <c r="S29" s="25"/>
      <c r="T29" s="25"/>
      <c r="U29" s="25"/>
      <c r="V29" s="72"/>
    </row>
    <row r="30" spans="2:22" s="71" customFormat="1" ht="20.100000000000001" customHeight="1" x14ac:dyDescent="0.2">
      <c r="B30" s="23"/>
      <c r="C30" s="21"/>
      <c r="D30" s="89"/>
      <c r="E30" s="90"/>
      <c r="F30" s="90"/>
      <c r="G30" s="91"/>
      <c r="H30" s="21"/>
      <c r="I30" s="21"/>
      <c r="J30" s="21"/>
      <c r="K30" s="21"/>
      <c r="L30" s="21"/>
      <c r="M30" s="22"/>
      <c r="N30" s="22"/>
      <c r="O30" s="22"/>
      <c r="P30" s="22"/>
      <c r="Q30" s="48">
        <f t="shared" si="0"/>
        <v>0</v>
      </c>
      <c r="R30" s="25"/>
      <c r="S30" s="25"/>
      <c r="T30" s="25"/>
      <c r="U30" s="25"/>
      <c r="V30" s="72"/>
    </row>
    <row r="31" spans="2:22" s="71" customFormat="1" ht="20.100000000000001" customHeight="1" x14ac:dyDescent="0.2">
      <c r="B31" s="23"/>
      <c r="C31" s="21"/>
      <c r="D31" s="89"/>
      <c r="E31" s="90"/>
      <c r="F31" s="90"/>
      <c r="G31" s="91"/>
      <c r="H31" s="21"/>
      <c r="I31" s="21"/>
      <c r="J31" s="21"/>
      <c r="K31" s="21"/>
      <c r="L31" s="21"/>
      <c r="M31" s="22"/>
      <c r="N31" s="22"/>
      <c r="O31" s="22"/>
      <c r="P31" s="22"/>
      <c r="Q31" s="48">
        <f t="shared" si="0"/>
        <v>0</v>
      </c>
      <c r="R31" s="25"/>
      <c r="S31" s="25"/>
      <c r="T31" s="25"/>
      <c r="U31" s="25"/>
      <c r="V31" s="72"/>
    </row>
    <row r="32" spans="2:22" s="71" customFormat="1" ht="20.100000000000001" customHeight="1" x14ac:dyDescent="0.2">
      <c r="B32" s="23"/>
      <c r="C32" s="21"/>
      <c r="D32" s="89"/>
      <c r="E32" s="90"/>
      <c r="F32" s="90"/>
      <c r="G32" s="91"/>
      <c r="H32" s="21"/>
      <c r="I32" s="21"/>
      <c r="J32" s="21"/>
      <c r="K32" s="21"/>
      <c r="L32" s="21"/>
      <c r="M32" s="22"/>
      <c r="N32" s="22"/>
      <c r="O32" s="22"/>
      <c r="P32" s="22"/>
      <c r="Q32" s="48">
        <f t="shared" si="0"/>
        <v>0</v>
      </c>
      <c r="R32" s="25"/>
      <c r="S32" s="25"/>
      <c r="T32" s="25"/>
      <c r="U32" s="25"/>
      <c r="V32" s="72"/>
    </row>
    <row r="33" spans="2:22" s="7" customFormat="1" ht="15" customHeight="1" x14ac:dyDescent="0.25">
      <c r="B33" s="2" t="s">
        <v>246</v>
      </c>
      <c r="C33" s="10"/>
      <c r="D33" s="10"/>
      <c r="E33" s="10"/>
      <c r="F33" s="10"/>
      <c r="G33" s="10"/>
      <c r="H33" s="27"/>
      <c r="I33" s="27"/>
      <c r="J33" s="27"/>
      <c r="K33" s="27"/>
      <c r="L33" s="10"/>
      <c r="M33" s="10"/>
      <c r="N33" s="10"/>
      <c r="O33" s="10"/>
      <c r="P33" s="1" t="s">
        <v>214</v>
      </c>
      <c r="Q33" s="28"/>
      <c r="R33" s="28"/>
      <c r="S33" s="28"/>
      <c r="T33" s="28"/>
      <c r="U33" s="28"/>
      <c r="V33" s="29"/>
    </row>
    <row r="34" spans="2:22" s="7" customFormat="1" ht="15" customHeight="1" x14ac:dyDescent="0.25">
      <c r="B34" s="30" t="s">
        <v>245</v>
      </c>
      <c r="L34" s="31"/>
      <c r="M34" s="32"/>
      <c r="N34" s="33"/>
      <c r="O34" s="28"/>
      <c r="P34" s="28" t="s">
        <v>215</v>
      </c>
      <c r="Q34" s="28"/>
      <c r="R34" s="28"/>
      <c r="S34" s="28"/>
      <c r="T34" s="28"/>
      <c r="U34" s="28"/>
      <c r="V34" s="29"/>
    </row>
    <row r="35" spans="2:22" s="7" customFormat="1" ht="15" customHeight="1" x14ac:dyDescent="0.25">
      <c r="B35" s="3" t="s">
        <v>248</v>
      </c>
      <c r="C35" s="1"/>
      <c r="D35" s="1"/>
      <c r="E35" s="4"/>
      <c r="F35" s="103" t="s">
        <v>152</v>
      </c>
      <c r="G35" s="104"/>
      <c r="H35" s="104"/>
      <c r="J35" s="99" t="s">
        <v>152</v>
      </c>
      <c r="K35" s="100"/>
      <c r="L35" s="100"/>
      <c r="M35" s="100"/>
      <c r="N35" s="100"/>
      <c r="V35" s="29"/>
    </row>
    <row r="36" spans="2:22" s="7" customFormat="1" ht="15" customHeight="1" x14ac:dyDescent="0.25">
      <c r="B36" s="3" t="s">
        <v>247</v>
      </c>
      <c r="C36" s="1"/>
      <c r="D36" s="28"/>
      <c r="E36" s="28"/>
      <c r="I36" s="34"/>
      <c r="O36" s="28"/>
      <c r="P36" s="1" t="s">
        <v>212</v>
      </c>
      <c r="Q36" s="28"/>
      <c r="R36" s="28"/>
      <c r="S36" s="35"/>
      <c r="T36" s="28"/>
      <c r="U36" s="28"/>
      <c r="V36" s="29"/>
    </row>
    <row r="37" spans="2:22" s="7" customFormat="1" ht="15" customHeight="1" x14ac:dyDescent="0.25">
      <c r="B37" s="30"/>
      <c r="C37" s="36"/>
      <c r="D37" s="34"/>
      <c r="E37" s="34"/>
      <c r="F37" s="37"/>
      <c r="G37" s="37"/>
      <c r="H37" s="37"/>
      <c r="I37" s="34"/>
      <c r="J37" s="34"/>
      <c r="K37" s="28"/>
      <c r="L37" s="28"/>
      <c r="M37" s="28"/>
      <c r="N37" s="28"/>
      <c r="O37" s="28"/>
      <c r="P37" s="28" t="s">
        <v>149</v>
      </c>
      <c r="Q37" s="28"/>
      <c r="R37" s="28"/>
      <c r="S37" s="38"/>
      <c r="T37" s="28"/>
      <c r="U37" s="28"/>
      <c r="V37" s="29"/>
    </row>
    <row r="38" spans="2:22" s="7" customFormat="1" ht="15" customHeight="1" x14ac:dyDescent="0.25">
      <c r="B38" s="30"/>
      <c r="C38" s="34"/>
      <c r="D38" s="34"/>
      <c r="E38" s="34"/>
      <c r="F38" s="37"/>
      <c r="G38" s="37"/>
      <c r="H38" s="39"/>
      <c r="I38" s="40"/>
      <c r="J38" s="41"/>
      <c r="K38" s="41"/>
      <c r="L38" s="41"/>
      <c r="M38" s="41"/>
      <c r="N38" s="41"/>
      <c r="O38" s="38"/>
      <c r="P38" s="28" t="s">
        <v>150</v>
      </c>
      <c r="Q38" s="28"/>
      <c r="R38" s="28"/>
      <c r="S38" s="35"/>
      <c r="T38" s="28"/>
      <c r="U38" s="28"/>
      <c r="V38" s="29"/>
    </row>
    <row r="39" spans="2:22" s="7" customFormat="1" ht="15" customHeight="1" x14ac:dyDescent="0.25">
      <c r="B39" s="30"/>
      <c r="C39" s="34"/>
      <c r="D39" s="34"/>
      <c r="E39" s="34"/>
      <c r="F39" s="42"/>
      <c r="G39" s="42"/>
      <c r="H39" s="42"/>
      <c r="O39" s="1"/>
      <c r="P39" s="28" t="s">
        <v>151</v>
      </c>
      <c r="Q39" s="28"/>
      <c r="R39" s="28"/>
      <c r="S39" s="35"/>
      <c r="T39" s="28"/>
      <c r="U39" s="28"/>
      <c r="V39" s="29"/>
    </row>
    <row r="40" spans="2:22" s="7" customFormat="1" ht="15" customHeight="1" x14ac:dyDescent="0.25">
      <c r="B40" s="30"/>
      <c r="F40" s="103" t="s">
        <v>244</v>
      </c>
      <c r="G40" s="105"/>
      <c r="H40" s="105"/>
      <c r="J40" s="101" t="s">
        <v>224</v>
      </c>
      <c r="K40" s="102"/>
      <c r="L40" s="102"/>
      <c r="M40" s="102"/>
      <c r="N40" s="102"/>
      <c r="P40" s="28" t="s">
        <v>213</v>
      </c>
      <c r="Q40" s="28"/>
      <c r="R40" s="28"/>
      <c r="S40" s="35"/>
      <c r="T40" s="28"/>
      <c r="U40" s="28"/>
      <c r="V40" s="29"/>
    </row>
    <row r="41" spans="2:22" s="7" customFormat="1" ht="15" customHeight="1" x14ac:dyDescent="0.2">
      <c r="B41" s="30"/>
      <c r="F41" s="77" t="s">
        <v>258</v>
      </c>
      <c r="G41" s="84"/>
      <c r="H41" s="84"/>
      <c r="J41" s="79" t="s">
        <v>225</v>
      </c>
      <c r="K41" s="80"/>
      <c r="L41" s="80"/>
      <c r="M41" s="80"/>
      <c r="N41" s="80"/>
      <c r="O41" s="43"/>
      <c r="S41" s="43"/>
      <c r="V41" s="29"/>
    </row>
    <row r="42" spans="2:22" s="7" customFormat="1" ht="15" customHeight="1" x14ac:dyDescent="0.2">
      <c r="B42" s="30"/>
      <c r="F42" s="245" t="s">
        <v>259</v>
      </c>
      <c r="G42" s="246"/>
      <c r="H42" s="246"/>
      <c r="L42" s="31"/>
      <c r="M42" s="31"/>
      <c r="N42" s="31"/>
      <c r="O42" s="96" t="s">
        <v>194</v>
      </c>
      <c r="P42" s="97"/>
      <c r="Q42" s="97"/>
      <c r="R42" s="97"/>
      <c r="S42" s="97"/>
      <c r="T42" s="97"/>
      <c r="U42" s="97"/>
      <c r="V42" s="98"/>
    </row>
    <row r="43" spans="2:22" s="7" customFormat="1" ht="15" customHeight="1" x14ac:dyDescent="0.2">
      <c r="B43" s="76" t="s">
        <v>255</v>
      </c>
      <c r="C43" s="76"/>
      <c r="D43" s="76"/>
      <c r="E43" s="76" t="s">
        <v>254</v>
      </c>
      <c r="F43" s="76"/>
      <c r="G43" s="44"/>
      <c r="H43" s="44" t="s">
        <v>256</v>
      </c>
      <c r="I43" s="45"/>
      <c r="J43" s="45"/>
      <c r="K43" s="45"/>
      <c r="L43" s="47"/>
      <c r="M43" s="44" t="s">
        <v>257</v>
      </c>
      <c r="N43" s="45"/>
      <c r="O43" s="45"/>
      <c r="P43" s="45"/>
      <c r="Q43" s="44" t="s">
        <v>253</v>
      </c>
      <c r="R43" s="45"/>
      <c r="S43" s="46"/>
      <c r="T43" s="45" t="s">
        <v>243</v>
      </c>
      <c r="U43" s="45"/>
      <c r="V43" s="46"/>
    </row>
    <row r="44" spans="2:22" ht="8.25" customHeight="1" x14ac:dyDescent="0.2"/>
    <row r="45" spans="2:22" ht="7.5" customHeight="1" x14ac:dyDescent="0.2"/>
    <row r="46" spans="2:22" ht="8.25" customHeight="1" x14ac:dyDescent="0.2"/>
    <row r="47" spans="2:22" ht="15" customHeight="1" x14ac:dyDescent="0.35">
      <c r="B47" s="53"/>
      <c r="C47" s="54"/>
      <c r="D47" s="55"/>
      <c r="E47" s="113" t="s">
        <v>202</v>
      </c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5"/>
    </row>
    <row r="48" spans="2:22" ht="15" customHeight="1" x14ac:dyDescent="0.35">
      <c r="B48" s="56"/>
      <c r="D48" s="57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7"/>
    </row>
    <row r="49" spans="1:39" s="63" customFormat="1" ht="15" customHeight="1" x14ac:dyDescent="0.2">
      <c r="A49" s="58"/>
      <c r="B49" s="59"/>
      <c r="C49" s="58"/>
      <c r="D49" s="60" t="s">
        <v>5</v>
      </c>
      <c r="E49" s="118" t="s">
        <v>3</v>
      </c>
      <c r="F49" s="118"/>
      <c r="G49" s="118"/>
      <c r="H49" s="118"/>
      <c r="I49" s="118"/>
      <c r="J49" s="118"/>
      <c r="K49" s="118"/>
      <c r="L49" s="119" t="s">
        <v>1</v>
      </c>
      <c r="M49" s="119"/>
      <c r="N49" s="87">
        <f>$N$4</f>
        <v>45082</v>
      </c>
      <c r="O49" s="88"/>
      <c r="P49" s="58"/>
      <c r="Q49" s="58"/>
      <c r="R49" s="58"/>
      <c r="S49" s="61"/>
      <c r="T49" s="58"/>
      <c r="U49" s="58"/>
      <c r="V49" s="62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</row>
    <row r="50" spans="1:39" s="63" customFormat="1" ht="15" customHeight="1" x14ac:dyDescent="0.2">
      <c r="A50" s="58"/>
      <c r="B50" s="59"/>
      <c r="C50" s="58"/>
      <c r="D50" s="60" t="s">
        <v>4</v>
      </c>
      <c r="E50" s="118" t="s">
        <v>6</v>
      </c>
      <c r="F50" s="118"/>
      <c r="G50" s="118"/>
      <c r="H50" s="118"/>
      <c r="I50" s="118"/>
      <c r="J50" s="118"/>
      <c r="K50" s="118"/>
      <c r="L50" s="119" t="s">
        <v>219</v>
      </c>
      <c r="M50" s="119"/>
      <c r="N50" s="119" t="str">
        <f>$N$5</f>
        <v>2023/1</v>
      </c>
      <c r="O50" s="119"/>
      <c r="P50" s="64"/>
      <c r="Q50" s="64"/>
      <c r="R50" s="58"/>
      <c r="S50" s="61"/>
      <c r="T50" s="58"/>
      <c r="U50" s="58"/>
      <c r="V50" s="62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</row>
    <row r="51" spans="1:39" s="63" customFormat="1" ht="15" customHeight="1" x14ac:dyDescent="0.2">
      <c r="A51" s="58"/>
      <c r="B51" s="59"/>
      <c r="C51" s="58"/>
      <c r="D51" s="60" t="s">
        <v>220</v>
      </c>
      <c r="E51" s="118" t="str">
        <f>$E$6</f>
        <v>DQO</v>
      </c>
      <c r="F51" s="118"/>
      <c r="G51" s="118"/>
      <c r="H51" s="118"/>
      <c r="I51" s="118"/>
      <c r="J51" s="118"/>
      <c r="K51" s="118"/>
      <c r="L51" s="119" t="s">
        <v>0</v>
      </c>
      <c r="M51" s="119"/>
      <c r="N51" s="119" t="str">
        <f>$N$6</f>
        <v>Junho</v>
      </c>
      <c r="O51" s="119"/>
      <c r="P51" s="58"/>
      <c r="Q51" s="58"/>
      <c r="R51" s="58"/>
      <c r="S51" s="61"/>
      <c r="T51" s="58"/>
      <c r="U51" s="58"/>
      <c r="V51" s="62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</row>
    <row r="52" spans="1:39" s="63" customFormat="1" ht="15" customHeight="1" x14ac:dyDescent="0.2">
      <c r="A52" s="58"/>
      <c r="B52" s="59"/>
      <c r="C52" s="58"/>
      <c r="D52" s="60" t="s">
        <v>221</v>
      </c>
      <c r="E52" s="118" t="str">
        <f>$E$7</f>
        <v>LAB-WSPT</v>
      </c>
      <c r="F52" s="118"/>
      <c r="G52" s="118"/>
      <c r="H52" s="118"/>
      <c r="I52" s="118"/>
      <c r="J52" s="118"/>
      <c r="K52" s="118"/>
      <c r="L52" s="118" t="s">
        <v>234</v>
      </c>
      <c r="M52" s="118"/>
      <c r="N52" s="120" t="s">
        <v>227</v>
      </c>
      <c r="O52" s="120"/>
      <c r="P52" s="58"/>
      <c r="Q52" s="58"/>
      <c r="R52" s="58"/>
      <c r="S52" s="61"/>
      <c r="T52" s="58"/>
      <c r="U52" s="58"/>
      <c r="V52" s="62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</row>
    <row r="53" spans="1:39" s="63" customFormat="1" ht="15" customHeight="1" x14ac:dyDescent="0.2">
      <c r="A53" s="58"/>
      <c r="B53" s="59"/>
      <c r="C53" s="58"/>
      <c r="D53" s="60" t="s">
        <v>222</v>
      </c>
      <c r="E53" s="121" t="str">
        <f>$E$8</f>
        <v xml:space="preserve">Prof. José Maria </v>
      </c>
      <c r="F53" s="122"/>
      <c r="G53" s="122"/>
      <c r="H53" s="122"/>
      <c r="I53" s="122"/>
      <c r="J53" s="122"/>
      <c r="K53" s="122"/>
      <c r="L53" s="118" t="s">
        <v>2</v>
      </c>
      <c r="M53" s="118"/>
      <c r="N53" s="65" t="s">
        <v>209</v>
      </c>
      <c r="O53" s="65"/>
      <c r="P53" s="66"/>
      <c r="Q53" s="58"/>
      <c r="R53" s="58"/>
      <c r="S53" s="61"/>
      <c r="T53" s="58"/>
      <c r="U53" s="58"/>
      <c r="V53" s="62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</row>
    <row r="54" spans="1:39" ht="13.5" customHeight="1" x14ac:dyDescent="0.2">
      <c r="B54" s="127" t="s">
        <v>138</v>
      </c>
      <c r="C54" s="130" t="s">
        <v>137</v>
      </c>
      <c r="D54" s="133" t="s">
        <v>7</v>
      </c>
      <c r="E54" s="134"/>
      <c r="F54" s="134"/>
      <c r="G54" s="134"/>
      <c r="H54" s="139" t="s">
        <v>249</v>
      </c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1"/>
      <c r="V54" s="68"/>
    </row>
    <row r="55" spans="1:39" ht="15" customHeight="1" x14ac:dyDescent="0.2">
      <c r="B55" s="128"/>
      <c r="C55" s="131"/>
      <c r="D55" s="135"/>
      <c r="E55" s="136"/>
      <c r="F55" s="136"/>
      <c r="G55" s="136"/>
      <c r="H55" s="142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4"/>
      <c r="V55" s="68"/>
    </row>
    <row r="56" spans="1:39" ht="15" customHeight="1" x14ac:dyDescent="0.2">
      <c r="B56" s="128"/>
      <c r="C56" s="131"/>
      <c r="D56" s="135"/>
      <c r="E56" s="136"/>
      <c r="F56" s="136"/>
      <c r="G56" s="136"/>
      <c r="H56" s="142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4"/>
      <c r="V56" s="68"/>
    </row>
    <row r="57" spans="1:39" ht="27" customHeight="1" x14ac:dyDescent="0.2">
      <c r="B57" s="129"/>
      <c r="C57" s="132"/>
      <c r="D57" s="137"/>
      <c r="E57" s="138"/>
      <c r="F57" s="138"/>
      <c r="G57" s="138"/>
      <c r="H57" s="145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7"/>
      <c r="V57" s="68"/>
    </row>
    <row r="58" spans="1:39" s="71" customFormat="1" ht="20.100000000000001" customHeight="1" x14ac:dyDescent="0.2">
      <c r="B58" s="18">
        <v>58</v>
      </c>
      <c r="C58" s="19" t="s">
        <v>140</v>
      </c>
      <c r="D58" s="93" t="s">
        <v>142</v>
      </c>
      <c r="E58" s="123"/>
      <c r="F58" s="123"/>
      <c r="G58" s="124"/>
      <c r="H58" s="93" t="s">
        <v>216</v>
      </c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5"/>
      <c r="V58" s="72"/>
      <c r="Y58" s="11"/>
    </row>
    <row r="59" spans="1:39" s="71" customFormat="1" ht="20.100000000000001" customHeight="1" x14ac:dyDescent="0.2">
      <c r="B59" s="18">
        <v>58</v>
      </c>
      <c r="C59" s="19" t="s">
        <v>140</v>
      </c>
      <c r="D59" s="93" t="s">
        <v>142</v>
      </c>
      <c r="E59" s="123"/>
      <c r="F59" s="123"/>
      <c r="G59" s="124"/>
      <c r="H59" s="93" t="s">
        <v>216</v>
      </c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5"/>
      <c r="V59" s="72"/>
    </row>
    <row r="60" spans="1:39" s="71" customFormat="1" ht="20.100000000000001" customHeight="1" x14ac:dyDescent="0.2">
      <c r="B60" s="23">
        <v>75</v>
      </c>
      <c r="C60" s="21" t="s">
        <v>102</v>
      </c>
      <c r="D60" s="125" t="s">
        <v>103</v>
      </c>
      <c r="E60" s="126"/>
      <c r="F60" s="126"/>
      <c r="G60" s="126"/>
      <c r="H60" s="93" t="s">
        <v>218</v>
      </c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5"/>
      <c r="V60" s="72"/>
    </row>
    <row r="61" spans="1:39" s="71" customFormat="1" ht="20.100000000000001" customHeight="1" x14ac:dyDescent="0.2">
      <c r="B61" s="23">
        <v>32</v>
      </c>
      <c r="C61" s="21" t="s">
        <v>48</v>
      </c>
      <c r="D61" s="125" t="s">
        <v>49</v>
      </c>
      <c r="E61" s="125"/>
      <c r="F61" s="125"/>
      <c r="G61" s="125"/>
      <c r="H61" s="93" t="s">
        <v>217</v>
      </c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5"/>
      <c r="V61" s="72"/>
    </row>
    <row r="62" spans="1:39" s="71" customFormat="1" ht="20.100000000000001" customHeight="1" x14ac:dyDescent="0.2">
      <c r="B62" s="23"/>
      <c r="C62" s="21"/>
      <c r="D62" s="89"/>
      <c r="E62" s="106"/>
      <c r="F62" s="106"/>
      <c r="G62" s="107"/>
      <c r="H62" s="93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5"/>
      <c r="V62" s="72"/>
    </row>
    <row r="63" spans="1:39" s="71" customFormat="1" ht="20.100000000000001" customHeight="1" x14ac:dyDescent="0.2">
      <c r="B63" s="23"/>
      <c r="C63" s="21"/>
      <c r="D63" s="89"/>
      <c r="E63" s="106"/>
      <c r="F63" s="106"/>
      <c r="G63" s="107"/>
      <c r="H63" s="93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5"/>
      <c r="V63" s="72"/>
    </row>
    <row r="64" spans="1:39" s="71" customFormat="1" ht="20.100000000000001" customHeight="1" x14ac:dyDescent="0.2">
      <c r="B64" s="23"/>
      <c r="C64" s="21"/>
      <c r="D64" s="89"/>
      <c r="E64" s="106"/>
      <c r="F64" s="106"/>
      <c r="G64" s="107"/>
      <c r="H64" s="93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5"/>
      <c r="V64" s="72"/>
    </row>
    <row r="65" spans="2:22" s="71" customFormat="1" ht="20.100000000000001" customHeight="1" x14ac:dyDescent="0.2">
      <c r="B65" s="23"/>
      <c r="C65" s="21"/>
      <c r="D65" s="89"/>
      <c r="E65" s="106"/>
      <c r="F65" s="106"/>
      <c r="G65" s="107"/>
      <c r="H65" s="93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5"/>
      <c r="V65" s="72"/>
    </row>
    <row r="66" spans="2:22" s="71" customFormat="1" ht="20.100000000000001" customHeight="1" x14ac:dyDescent="0.2">
      <c r="B66" s="23"/>
      <c r="C66" s="21"/>
      <c r="D66" s="89"/>
      <c r="E66" s="106"/>
      <c r="F66" s="106"/>
      <c r="G66" s="107"/>
      <c r="H66" s="93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5"/>
      <c r="V66" s="72"/>
    </row>
    <row r="67" spans="2:22" s="71" customFormat="1" ht="20.100000000000001" customHeight="1" x14ac:dyDescent="0.2">
      <c r="B67" s="23"/>
      <c r="C67" s="21"/>
      <c r="D67" s="89"/>
      <c r="E67" s="106"/>
      <c r="F67" s="106"/>
      <c r="G67" s="107"/>
      <c r="H67" s="93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5"/>
      <c r="V67" s="72"/>
    </row>
    <row r="68" spans="2:22" s="71" customFormat="1" ht="20.100000000000001" customHeight="1" x14ac:dyDescent="0.2">
      <c r="B68" s="23"/>
      <c r="C68" s="21"/>
      <c r="D68" s="89"/>
      <c r="E68" s="106"/>
      <c r="F68" s="106"/>
      <c r="G68" s="107"/>
      <c r="H68" s="93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5"/>
      <c r="V68" s="72"/>
    </row>
    <row r="69" spans="2:22" s="71" customFormat="1" ht="20.100000000000001" customHeight="1" x14ac:dyDescent="0.2">
      <c r="B69" s="23"/>
      <c r="C69" s="21"/>
      <c r="D69" s="89"/>
      <c r="E69" s="90"/>
      <c r="F69" s="90"/>
      <c r="G69" s="91"/>
      <c r="H69" s="93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5"/>
      <c r="V69" s="72"/>
    </row>
    <row r="70" spans="2:22" s="71" customFormat="1" ht="20.100000000000001" customHeight="1" x14ac:dyDescent="0.2">
      <c r="B70" s="23"/>
      <c r="C70" s="21"/>
      <c r="D70" s="89"/>
      <c r="E70" s="90"/>
      <c r="F70" s="90"/>
      <c r="G70" s="91"/>
      <c r="H70" s="93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5"/>
      <c r="V70" s="72"/>
    </row>
    <row r="71" spans="2:22" s="71" customFormat="1" ht="20.100000000000001" customHeight="1" x14ac:dyDescent="0.2">
      <c r="B71" s="23"/>
      <c r="C71" s="21"/>
      <c r="D71" s="89"/>
      <c r="E71" s="90"/>
      <c r="F71" s="90"/>
      <c r="G71" s="91"/>
      <c r="H71" s="93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5"/>
      <c r="V71" s="72"/>
    </row>
    <row r="72" spans="2:22" s="71" customFormat="1" ht="20.100000000000001" customHeight="1" x14ac:dyDescent="0.2">
      <c r="B72" s="23"/>
      <c r="C72" s="21"/>
      <c r="D72" s="89"/>
      <c r="E72" s="90"/>
      <c r="F72" s="90"/>
      <c r="G72" s="91"/>
      <c r="H72" s="93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5"/>
      <c r="V72" s="72"/>
    </row>
    <row r="73" spans="2:22" s="71" customFormat="1" ht="20.100000000000001" customHeight="1" x14ac:dyDescent="0.2">
      <c r="B73" s="23"/>
      <c r="C73" s="21"/>
      <c r="D73" s="89"/>
      <c r="E73" s="90"/>
      <c r="F73" s="90"/>
      <c r="G73" s="91"/>
      <c r="H73" s="93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5"/>
      <c r="V73" s="72"/>
    </row>
    <row r="74" spans="2:22" s="71" customFormat="1" ht="20.100000000000001" customHeight="1" x14ac:dyDescent="0.2">
      <c r="B74" s="23"/>
      <c r="C74" s="24"/>
      <c r="D74" s="92"/>
      <c r="E74" s="90"/>
      <c r="F74" s="90"/>
      <c r="G74" s="91"/>
      <c r="H74" s="93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5"/>
      <c r="V74" s="72"/>
    </row>
    <row r="75" spans="2:22" s="71" customFormat="1" ht="20.100000000000001" customHeight="1" x14ac:dyDescent="0.2">
      <c r="B75" s="23"/>
      <c r="C75" s="21"/>
      <c r="D75" s="89"/>
      <c r="E75" s="90"/>
      <c r="F75" s="90"/>
      <c r="G75" s="91"/>
      <c r="H75" s="93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5"/>
      <c r="V75" s="72"/>
    </row>
    <row r="76" spans="2:22" s="71" customFormat="1" ht="20.100000000000001" customHeight="1" x14ac:dyDescent="0.2">
      <c r="B76" s="23"/>
      <c r="C76" s="21"/>
      <c r="D76" s="89"/>
      <c r="E76" s="90"/>
      <c r="F76" s="90"/>
      <c r="G76" s="91"/>
      <c r="H76" s="93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5"/>
      <c r="V76" s="72"/>
    </row>
    <row r="77" spans="2:22" s="71" customFormat="1" ht="20.100000000000001" customHeight="1" x14ac:dyDescent="0.2">
      <c r="B77" s="23"/>
      <c r="C77" s="21"/>
      <c r="D77" s="89"/>
      <c r="E77" s="90"/>
      <c r="F77" s="90"/>
      <c r="G77" s="91"/>
      <c r="H77" s="93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5"/>
      <c r="V77" s="72"/>
    </row>
    <row r="78" spans="2:22" s="7" customFormat="1" ht="15" customHeight="1" x14ac:dyDescent="0.25">
      <c r="B78" s="2" t="s">
        <v>246</v>
      </c>
      <c r="C78" s="10"/>
      <c r="D78" s="10"/>
      <c r="E78" s="10"/>
      <c r="F78" s="10"/>
      <c r="G78" s="10"/>
      <c r="H78" s="27"/>
      <c r="I78" s="27"/>
      <c r="J78" s="27"/>
      <c r="K78" s="27"/>
      <c r="L78" s="10"/>
      <c r="M78" s="10"/>
      <c r="N78" s="10"/>
      <c r="O78" s="10"/>
      <c r="P78" s="28" t="s">
        <v>250</v>
      </c>
      <c r="Q78" s="28"/>
      <c r="R78" s="28"/>
      <c r="S78" s="28"/>
      <c r="T78" s="28"/>
      <c r="U78" s="28"/>
      <c r="V78" s="29"/>
    </row>
    <row r="79" spans="2:22" s="7" customFormat="1" ht="15" customHeight="1" x14ac:dyDescent="0.25">
      <c r="B79" s="30" t="s">
        <v>245</v>
      </c>
      <c r="E79" s="4"/>
      <c r="L79" s="31"/>
      <c r="M79" s="32"/>
      <c r="N79" s="33"/>
      <c r="O79" s="28"/>
      <c r="P79" s="28" t="s">
        <v>199</v>
      </c>
      <c r="Q79" s="28"/>
      <c r="R79" s="28"/>
      <c r="S79" s="28"/>
      <c r="T79" s="28"/>
      <c r="U79" s="28"/>
      <c r="V79" s="29"/>
    </row>
    <row r="80" spans="2:22" s="7" customFormat="1" ht="15" customHeight="1" x14ac:dyDescent="0.25">
      <c r="B80" s="3" t="s">
        <v>248</v>
      </c>
      <c r="C80" s="1"/>
      <c r="D80" s="1"/>
      <c r="E80" s="28"/>
      <c r="F80" s="77" t="str">
        <f>$F$35</f>
        <v>Rio de Janeiro, 05 de junho de 2023</v>
      </c>
      <c r="G80" s="78"/>
      <c r="H80" s="78"/>
      <c r="J80" s="79" t="str">
        <f>$J$35</f>
        <v>Rio de Janeiro, 05 de junho de 2023</v>
      </c>
      <c r="K80" s="80"/>
      <c r="L80" s="80"/>
      <c r="M80" s="80"/>
      <c r="N80" s="80"/>
      <c r="P80" s="28" t="s">
        <v>200</v>
      </c>
      <c r="Q80" s="28"/>
      <c r="R80" s="28"/>
      <c r="S80" s="28"/>
      <c r="T80" s="28"/>
      <c r="U80" s="28"/>
      <c r="V80" s="29"/>
    </row>
    <row r="81" spans="1:39" s="7" customFormat="1" ht="15" customHeight="1" x14ac:dyDescent="0.25">
      <c r="B81" s="3" t="s">
        <v>247</v>
      </c>
      <c r="C81" s="1"/>
      <c r="D81" s="28"/>
      <c r="E81" s="28"/>
      <c r="I81" s="34"/>
      <c r="O81" s="28"/>
      <c r="P81" s="28" t="s">
        <v>201</v>
      </c>
      <c r="Q81" s="28"/>
      <c r="R81" s="28"/>
      <c r="S81" s="28"/>
      <c r="T81" s="28"/>
      <c r="U81" s="28"/>
      <c r="V81" s="29"/>
    </row>
    <row r="82" spans="1:39" s="7" customFormat="1" ht="15" customHeight="1" x14ac:dyDescent="0.25">
      <c r="B82" s="30"/>
      <c r="C82" s="36"/>
      <c r="D82" s="34"/>
      <c r="E82" s="34"/>
      <c r="F82" s="37"/>
      <c r="G82" s="37"/>
      <c r="H82" s="37"/>
      <c r="I82" s="34"/>
      <c r="J82" s="34"/>
      <c r="K82" s="28"/>
      <c r="L82" s="28"/>
      <c r="M82" s="28"/>
      <c r="N82" s="28"/>
      <c r="O82" s="28"/>
      <c r="P82" s="28"/>
      <c r="Q82" s="11"/>
      <c r="R82" s="11"/>
      <c r="S82" s="11"/>
      <c r="T82" s="11"/>
      <c r="U82" s="11"/>
      <c r="V82" s="29"/>
    </row>
    <row r="83" spans="1:39" s="7" customFormat="1" ht="15" customHeight="1" x14ac:dyDescent="0.25">
      <c r="B83" s="30"/>
      <c r="C83" s="34"/>
      <c r="D83" s="34"/>
      <c r="E83" s="34"/>
      <c r="F83" s="37"/>
      <c r="G83" s="37"/>
      <c r="H83" s="39"/>
      <c r="I83" s="40"/>
      <c r="J83" s="41"/>
      <c r="K83" s="41"/>
      <c r="L83" s="41"/>
      <c r="M83" s="41"/>
      <c r="N83" s="41"/>
      <c r="O83" s="38"/>
      <c r="P83" s="11"/>
      <c r="Q83" s="11"/>
      <c r="R83" s="11"/>
      <c r="S83" s="11"/>
      <c r="T83" s="11"/>
      <c r="U83" s="11"/>
      <c r="V83" s="29"/>
    </row>
    <row r="84" spans="1:39" s="7" customFormat="1" ht="15" customHeight="1" x14ac:dyDescent="0.25">
      <c r="B84" s="30"/>
      <c r="C84" s="34"/>
      <c r="D84" s="34"/>
      <c r="E84" s="34"/>
      <c r="F84" s="42"/>
      <c r="G84" s="42"/>
      <c r="H84" s="42"/>
      <c r="O84" s="1"/>
      <c r="P84" s="11"/>
      <c r="Q84" s="11"/>
      <c r="R84" s="11"/>
      <c r="S84" s="11"/>
      <c r="T84" s="11"/>
      <c r="U84" s="11"/>
      <c r="V84" s="29"/>
    </row>
    <row r="85" spans="1:39" s="7" customFormat="1" ht="15" customHeight="1" x14ac:dyDescent="0.2">
      <c r="B85" s="30"/>
      <c r="F85" s="77" t="str">
        <f>$F$40</f>
        <v>&lt;Nome do Servidor Responsável pelo PQC&gt;</v>
      </c>
      <c r="G85" s="81"/>
      <c r="H85" s="81"/>
      <c r="J85" s="82" t="str">
        <f>$J$40</f>
        <v>&lt;Nome do Servidor Responsável pelo preenchimento&gt;</v>
      </c>
      <c r="K85" s="83"/>
      <c r="L85" s="83"/>
      <c r="M85" s="83"/>
      <c r="N85" s="83"/>
      <c r="P85" s="11"/>
      <c r="Q85" s="11"/>
      <c r="R85" s="11"/>
      <c r="S85" s="11"/>
      <c r="T85" s="11"/>
      <c r="U85" s="11"/>
      <c r="V85" s="29"/>
    </row>
    <row r="86" spans="1:39" s="7" customFormat="1" ht="15" customHeight="1" x14ac:dyDescent="0.2">
      <c r="B86" s="30"/>
      <c r="F86" s="77" t="s">
        <v>258</v>
      </c>
      <c r="G86" s="84"/>
      <c r="H86" s="84"/>
      <c r="J86" s="79" t="s">
        <v>225</v>
      </c>
      <c r="K86" s="80"/>
      <c r="L86" s="80"/>
      <c r="M86" s="80"/>
      <c r="N86" s="80"/>
      <c r="O86" s="43"/>
      <c r="S86" s="43"/>
      <c r="V86" s="29"/>
    </row>
    <row r="87" spans="1:39" s="7" customFormat="1" ht="15" customHeight="1" x14ac:dyDescent="0.2">
      <c r="B87" s="30"/>
      <c r="F87" s="245" t="s">
        <v>259</v>
      </c>
      <c r="G87" s="246"/>
      <c r="H87" s="246"/>
      <c r="L87" s="31"/>
      <c r="M87" s="31"/>
      <c r="N87" s="31"/>
      <c r="O87" s="96" t="s">
        <v>194</v>
      </c>
      <c r="P87" s="97"/>
      <c r="Q87" s="97"/>
      <c r="R87" s="97"/>
      <c r="S87" s="97"/>
      <c r="T87" s="97"/>
      <c r="U87" s="97"/>
      <c r="V87" s="98"/>
    </row>
    <row r="88" spans="1:39" s="7" customFormat="1" ht="15" customHeight="1" x14ac:dyDescent="0.2">
      <c r="B88" s="76" t="s">
        <v>255</v>
      </c>
      <c r="C88" s="76"/>
      <c r="D88" s="76"/>
      <c r="E88" s="76" t="s">
        <v>254</v>
      </c>
      <c r="F88" s="76"/>
      <c r="G88" s="44"/>
      <c r="H88" s="44" t="s">
        <v>256</v>
      </c>
      <c r="I88" s="45"/>
      <c r="J88" s="45"/>
      <c r="K88" s="45"/>
      <c r="L88" s="47"/>
      <c r="M88" s="44" t="s">
        <v>257</v>
      </c>
      <c r="N88" s="45"/>
      <c r="O88" s="45"/>
      <c r="P88" s="45"/>
      <c r="Q88" s="44" t="s">
        <v>253</v>
      </c>
      <c r="R88" s="45"/>
      <c r="S88" s="46"/>
      <c r="T88" s="45" t="s">
        <v>243</v>
      </c>
      <c r="U88" s="45"/>
      <c r="V88" s="46"/>
    </row>
    <row r="89" spans="1:39" s="7" customFormat="1" ht="8.25" customHeight="1" x14ac:dyDescent="0.2">
      <c r="B89" s="73"/>
      <c r="L89" s="31"/>
      <c r="M89" s="31"/>
      <c r="N89" s="31"/>
      <c r="S89" s="43"/>
    </row>
    <row r="90" spans="1:39" s="7" customFormat="1" ht="7.5" customHeight="1" x14ac:dyDescent="0.2">
      <c r="L90" s="31"/>
      <c r="M90" s="31"/>
      <c r="N90" s="31"/>
      <c r="S90" s="43"/>
    </row>
    <row r="91" spans="1:39" ht="9" customHeight="1" x14ac:dyDescent="0.2"/>
    <row r="93" spans="1:39" ht="8.25" customHeight="1" x14ac:dyDescent="0.2"/>
    <row r="94" spans="1:39" ht="15" customHeight="1" x14ac:dyDescent="0.35">
      <c r="B94" s="53"/>
      <c r="C94" s="54"/>
      <c r="D94" s="55"/>
      <c r="E94" s="113" t="s">
        <v>202</v>
      </c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5"/>
    </row>
    <row r="95" spans="1:39" ht="15" customHeight="1" x14ac:dyDescent="0.35">
      <c r="B95" s="56"/>
      <c r="D95" s="57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7"/>
    </row>
    <row r="96" spans="1:39" s="63" customFormat="1" ht="15" customHeight="1" x14ac:dyDescent="0.2">
      <c r="A96" s="58"/>
      <c r="B96" s="59"/>
      <c r="C96" s="58"/>
      <c r="D96" s="60" t="s">
        <v>5</v>
      </c>
      <c r="E96" s="118" t="s">
        <v>3</v>
      </c>
      <c r="F96" s="118"/>
      <c r="G96" s="118"/>
      <c r="H96" s="118"/>
      <c r="I96" s="118"/>
      <c r="J96" s="118"/>
      <c r="K96" s="118"/>
      <c r="L96" s="119" t="s">
        <v>1</v>
      </c>
      <c r="M96" s="119"/>
      <c r="N96" s="87">
        <f>$N$4</f>
        <v>45082</v>
      </c>
      <c r="O96" s="88"/>
      <c r="P96" s="58"/>
      <c r="Q96" s="58"/>
      <c r="R96" s="58"/>
      <c r="S96" s="61"/>
      <c r="T96" s="58"/>
      <c r="U96" s="58"/>
      <c r="V96" s="62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</row>
    <row r="97" spans="1:39" s="63" customFormat="1" ht="15" customHeight="1" x14ac:dyDescent="0.2">
      <c r="A97" s="58"/>
      <c r="B97" s="59"/>
      <c r="C97" s="58"/>
      <c r="D97" s="60" t="s">
        <v>4</v>
      </c>
      <c r="E97" s="118" t="s">
        <v>6</v>
      </c>
      <c r="F97" s="118"/>
      <c r="G97" s="118"/>
      <c r="H97" s="118"/>
      <c r="I97" s="118"/>
      <c r="J97" s="118"/>
      <c r="K97" s="118"/>
      <c r="L97" s="119" t="s">
        <v>219</v>
      </c>
      <c r="M97" s="119"/>
      <c r="N97" s="119" t="str">
        <f>$N$5</f>
        <v>2023/1</v>
      </c>
      <c r="O97" s="119"/>
      <c r="P97" s="64"/>
      <c r="Q97" s="64"/>
      <c r="R97" s="58"/>
      <c r="S97" s="61"/>
      <c r="T97" s="58"/>
      <c r="U97" s="58"/>
      <c r="V97" s="62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</row>
    <row r="98" spans="1:39" s="63" customFormat="1" ht="15" customHeight="1" x14ac:dyDescent="0.2">
      <c r="A98" s="58"/>
      <c r="B98" s="59"/>
      <c r="C98" s="58"/>
      <c r="D98" s="60" t="s">
        <v>220</v>
      </c>
      <c r="E98" s="118" t="str">
        <f>$E$6</f>
        <v>DQO</v>
      </c>
      <c r="F98" s="118"/>
      <c r="G98" s="118"/>
      <c r="H98" s="118"/>
      <c r="I98" s="118"/>
      <c r="J98" s="118"/>
      <c r="K98" s="118"/>
      <c r="L98" s="119" t="s">
        <v>0</v>
      </c>
      <c r="M98" s="119"/>
      <c r="N98" s="119" t="str">
        <f>$N$6</f>
        <v>Junho</v>
      </c>
      <c r="O98" s="119"/>
      <c r="P98" s="58"/>
      <c r="Q98" s="58"/>
      <c r="R98" s="58"/>
      <c r="S98" s="61"/>
      <c r="T98" s="58"/>
      <c r="U98" s="58"/>
      <c r="V98" s="62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</row>
    <row r="99" spans="1:39" s="63" customFormat="1" ht="15" customHeight="1" x14ac:dyDescent="0.2">
      <c r="A99" s="58"/>
      <c r="B99" s="59"/>
      <c r="C99" s="58"/>
      <c r="D99" s="60" t="s">
        <v>221</v>
      </c>
      <c r="E99" s="118" t="str">
        <f>$E$7</f>
        <v>LAB-WSPT</v>
      </c>
      <c r="F99" s="118"/>
      <c r="G99" s="118"/>
      <c r="H99" s="118"/>
      <c r="I99" s="118"/>
      <c r="J99" s="118"/>
      <c r="K99" s="118"/>
      <c r="L99" s="118" t="s">
        <v>234</v>
      </c>
      <c r="M99" s="118"/>
      <c r="N99" s="120" t="s">
        <v>228</v>
      </c>
      <c r="O99" s="120"/>
      <c r="P99" s="58"/>
      <c r="Q99" s="58"/>
      <c r="R99" s="58"/>
      <c r="S99" s="61"/>
      <c r="T99" s="58"/>
      <c r="U99" s="58"/>
      <c r="V99" s="62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</row>
    <row r="100" spans="1:39" s="63" customFormat="1" ht="15" customHeight="1" x14ac:dyDescent="0.2">
      <c r="A100" s="58"/>
      <c r="B100" s="59"/>
      <c r="C100" s="58"/>
      <c r="D100" s="60" t="s">
        <v>222</v>
      </c>
      <c r="E100" s="121" t="str">
        <f>$E$8</f>
        <v xml:space="preserve">Prof. José Maria </v>
      </c>
      <c r="F100" s="122"/>
      <c r="G100" s="122"/>
      <c r="H100" s="122"/>
      <c r="I100" s="122"/>
      <c r="J100" s="122"/>
      <c r="K100" s="122"/>
      <c r="L100" s="118" t="s">
        <v>2</v>
      </c>
      <c r="M100" s="118"/>
      <c r="N100" s="65" t="s">
        <v>209</v>
      </c>
      <c r="O100" s="65"/>
      <c r="P100" s="66"/>
      <c r="Q100" s="66"/>
      <c r="R100" s="66"/>
      <c r="S100" s="67"/>
      <c r="T100" s="66"/>
      <c r="U100" s="66"/>
      <c r="V100" s="62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</row>
    <row r="101" spans="1:39" ht="13.5" customHeight="1" x14ac:dyDescent="0.2">
      <c r="B101" s="127" t="s">
        <v>138</v>
      </c>
      <c r="C101" s="130" t="s">
        <v>137</v>
      </c>
      <c r="D101" s="133" t="s">
        <v>7</v>
      </c>
      <c r="E101" s="134"/>
      <c r="F101" s="134"/>
      <c r="G101" s="148"/>
      <c r="H101" s="108" t="s">
        <v>197</v>
      </c>
      <c r="I101" s="108" t="s">
        <v>196</v>
      </c>
      <c r="J101" s="111" t="s">
        <v>135</v>
      </c>
      <c r="K101" s="153" t="s">
        <v>195</v>
      </c>
      <c r="L101" s="156" t="s">
        <v>136</v>
      </c>
      <c r="M101" s="160" t="s">
        <v>8</v>
      </c>
      <c r="N101" s="161"/>
      <c r="O101" s="161"/>
      <c r="P101" s="161"/>
      <c r="Q101" s="161"/>
      <c r="R101" s="161"/>
      <c r="S101" s="161"/>
      <c r="T101" s="161"/>
      <c r="U101" s="162"/>
      <c r="V101" s="68"/>
    </row>
    <row r="102" spans="1:39" ht="15" customHeight="1" x14ac:dyDescent="0.2">
      <c r="B102" s="128"/>
      <c r="C102" s="131"/>
      <c r="D102" s="135"/>
      <c r="E102" s="136"/>
      <c r="F102" s="136"/>
      <c r="G102" s="149"/>
      <c r="H102" s="151"/>
      <c r="I102" s="109"/>
      <c r="J102" s="112"/>
      <c r="K102" s="154"/>
      <c r="L102" s="157"/>
      <c r="M102" s="163"/>
      <c r="N102" s="164"/>
      <c r="O102" s="164"/>
      <c r="P102" s="164"/>
      <c r="Q102" s="164"/>
      <c r="R102" s="164"/>
      <c r="S102" s="164"/>
      <c r="T102" s="164"/>
      <c r="U102" s="165"/>
      <c r="V102" s="68"/>
    </row>
    <row r="103" spans="1:39" ht="15" customHeight="1" x14ac:dyDescent="0.2">
      <c r="B103" s="128"/>
      <c r="C103" s="131"/>
      <c r="D103" s="135"/>
      <c r="E103" s="136"/>
      <c r="F103" s="136"/>
      <c r="G103" s="149"/>
      <c r="H103" s="151"/>
      <c r="I103" s="109"/>
      <c r="J103" s="112"/>
      <c r="K103" s="154"/>
      <c r="L103" s="158"/>
      <c r="M103" s="166" t="s">
        <v>143</v>
      </c>
      <c r="N103" s="167" t="s">
        <v>144</v>
      </c>
      <c r="O103" s="166" t="s">
        <v>210</v>
      </c>
      <c r="P103" s="166" t="s">
        <v>211</v>
      </c>
      <c r="Q103" s="166" t="s">
        <v>145</v>
      </c>
      <c r="R103" s="170" t="s">
        <v>251</v>
      </c>
      <c r="S103" s="171"/>
      <c r="T103" s="171"/>
      <c r="U103" s="172"/>
      <c r="V103" s="68"/>
    </row>
    <row r="104" spans="1:39" ht="27" customHeight="1" x14ac:dyDescent="0.2">
      <c r="B104" s="129"/>
      <c r="C104" s="132"/>
      <c r="D104" s="137"/>
      <c r="E104" s="138"/>
      <c r="F104" s="138"/>
      <c r="G104" s="150"/>
      <c r="H104" s="152"/>
      <c r="I104" s="110"/>
      <c r="J104" s="112"/>
      <c r="K104" s="155"/>
      <c r="L104" s="159"/>
      <c r="M104" s="167"/>
      <c r="N104" s="168"/>
      <c r="O104" s="167"/>
      <c r="P104" s="169"/>
      <c r="Q104" s="169"/>
      <c r="R104" s="69" t="s">
        <v>146</v>
      </c>
      <c r="S104" s="69" t="s">
        <v>147</v>
      </c>
      <c r="T104" s="70" t="s">
        <v>148</v>
      </c>
      <c r="U104" s="69" t="s">
        <v>198</v>
      </c>
      <c r="V104" s="68"/>
    </row>
    <row r="105" spans="1:39" s="71" customFormat="1" ht="20.100000000000001" customHeight="1" x14ac:dyDescent="0.2">
      <c r="B105" s="18"/>
      <c r="C105" s="19"/>
      <c r="D105" s="93"/>
      <c r="E105" s="123"/>
      <c r="F105" s="123"/>
      <c r="G105" s="124"/>
      <c r="H105" s="19"/>
      <c r="I105" s="20"/>
      <c r="J105" s="21"/>
      <c r="K105" s="21"/>
      <c r="L105" s="21"/>
      <c r="M105" s="22"/>
      <c r="N105" s="22"/>
      <c r="O105" s="22"/>
      <c r="P105" s="22"/>
      <c r="Q105" s="48">
        <f>(M105+O105)-(N105+P105)</f>
        <v>0</v>
      </c>
      <c r="R105" s="25"/>
      <c r="S105" s="25"/>
      <c r="T105" s="25"/>
      <c r="U105" s="25"/>
      <c r="V105" s="72"/>
      <c r="Y105" s="11"/>
    </row>
    <row r="106" spans="1:39" s="71" customFormat="1" ht="20.100000000000001" customHeight="1" x14ac:dyDescent="0.2">
      <c r="B106" s="18"/>
      <c r="C106" s="19"/>
      <c r="D106" s="93"/>
      <c r="E106" s="123"/>
      <c r="F106" s="123"/>
      <c r="G106" s="124"/>
      <c r="H106" s="19"/>
      <c r="I106" s="20"/>
      <c r="J106" s="21"/>
      <c r="K106" s="21"/>
      <c r="L106" s="21"/>
      <c r="M106" s="22"/>
      <c r="N106" s="22"/>
      <c r="O106" s="22"/>
      <c r="P106" s="22"/>
      <c r="Q106" s="48">
        <f t="shared" ref="Q106:Q124" si="1">(M106+O106)-(N106+P106)</f>
        <v>0</v>
      </c>
      <c r="R106" s="25"/>
      <c r="S106" s="25"/>
      <c r="T106" s="25"/>
      <c r="U106" s="25"/>
      <c r="V106" s="72"/>
    </row>
    <row r="107" spans="1:39" s="71" customFormat="1" ht="20.100000000000001" customHeight="1" x14ac:dyDescent="0.2">
      <c r="B107" s="23"/>
      <c r="C107" s="21"/>
      <c r="D107" s="125"/>
      <c r="E107" s="126"/>
      <c r="F107" s="126"/>
      <c r="G107" s="126"/>
      <c r="H107" s="19"/>
      <c r="I107" s="20"/>
      <c r="J107" s="21"/>
      <c r="K107" s="21"/>
      <c r="L107" s="21"/>
      <c r="M107" s="22"/>
      <c r="N107" s="22"/>
      <c r="O107" s="22"/>
      <c r="P107" s="22"/>
      <c r="Q107" s="48">
        <f t="shared" si="1"/>
        <v>0</v>
      </c>
      <c r="R107" s="25"/>
      <c r="S107" s="25"/>
      <c r="T107" s="25"/>
      <c r="U107" s="25"/>
      <c r="V107" s="72"/>
    </row>
    <row r="108" spans="1:39" s="71" customFormat="1" ht="20.100000000000001" customHeight="1" x14ac:dyDescent="0.2">
      <c r="B108" s="23"/>
      <c r="C108" s="21"/>
      <c r="D108" s="125"/>
      <c r="E108" s="125"/>
      <c r="F108" s="125"/>
      <c r="G108" s="125"/>
      <c r="H108" s="19"/>
      <c r="I108" s="20"/>
      <c r="J108" s="21"/>
      <c r="K108" s="21"/>
      <c r="L108" s="21"/>
      <c r="M108" s="22"/>
      <c r="N108" s="22"/>
      <c r="O108" s="22"/>
      <c r="P108" s="22"/>
      <c r="Q108" s="48">
        <f t="shared" si="1"/>
        <v>0</v>
      </c>
      <c r="R108" s="25"/>
      <c r="S108" s="25"/>
      <c r="T108" s="25"/>
      <c r="U108" s="25"/>
      <c r="V108" s="72"/>
    </row>
    <row r="109" spans="1:39" s="71" customFormat="1" ht="20.100000000000001" customHeight="1" x14ac:dyDescent="0.2">
      <c r="B109" s="23"/>
      <c r="C109" s="21"/>
      <c r="D109" s="89"/>
      <c r="E109" s="106"/>
      <c r="F109" s="106"/>
      <c r="G109" s="107"/>
      <c r="H109" s="21"/>
      <c r="I109" s="20"/>
      <c r="J109" s="21"/>
      <c r="K109" s="21"/>
      <c r="L109" s="21"/>
      <c r="M109" s="22"/>
      <c r="N109" s="22"/>
      <c r="O109" s="22"/>
      <c r="P109" s="22"/>
      <c r="Q109" s="48">
        <f t="shared" si="1"/>
        <v>0</v>
      </c>
      <c r="R109" s="25"/>
      <c r="S109" s="25"/>
      <c r="T109" s="25"/>
      <c r="U109" s="25"/>
      <c r="V109" s="72"/>
    </row>
    <row r="110" spans="1:39" s="71" customFormat="1" ht="20.100000000000001" customHeight="1" x14ac:dyDescent="0.2">
      <c r="B110" s="23"/>
      <c r="C110" s="21"/>
      <c r="D110" s="89"/>
      <c r="E110" s="106"/>
      <c r="F110" s="106"/>
      <c r="G110" s="107"/>
      <c r="H110" s="21"/>
      <c r="I110" s="21"/>
      <c r="J110" s="21"/>
      <c r="K110" s="21"/>
      <c r="L110" s="21"/>
      <c r="M110" s="22"/>
      <c r="N110" s="22"/>
      <c r="O110" s="22"/>
      <c r="P110" s="22"/>
      <c r="Q110" s="48">
        <f t="shared" si="1"/>
        <v>0</v>
      </c>
      <c r="R110" s="25"/>
      <c r="S110" s="25"/>
      <c r="T110" s="25"/>
      <c r="U110" s="25"/>
      <c r="V110" s="72"/>
    </row>
    <row r="111" spans="1:39" s="71" customFormat="1" ht="20.100000000000001" customHeight="1" x14ac:dyDescent="0.2">
      <c r="B111" s="23"/>
      <c r="C111" s="21"/>
      <c r="D111" s="89"/>
      <c r="E111" s="106"/>
      <c r="F111" s="106"/>
      <c r="G111" s="107"/>
      <c r="H111" s="21"/>
      <c r="I111" s="21"/>
      <c r="J111" s="21"/>
      <c r="K111" s="21"/>
      <c r="L111" s="21"/>
      <c r="M111" s="22"/>
      <c r="N111" s="22"/>
      <c r="O111" s="22"/>
      <c r="P111" s="22"/>
      <c r="Q111" s="48">
        <f t="shared" si="1"/>
        <v>0</v>
      </c>
      <c r="R111" s="25"/>
      <c r="S111" s="25"/>
      <c r="T111" s="25"/>
      <c r="U111" s="25"/>
      <c r="V111" s="72"/>
    </row>
    <row r="112" spans="1:39" s="71" customFormat="1" ht="20.100000000000001" customHeight="1" x14ac:dyDescent="0.2">
      <c r="B112" s="23"/>
      <c r="C112" s="21"/>
      <c r="D112" s="89"/>
      <c r="E112" s="106"/>
      <c r="F112" s="106"/>
      <c r="G112" s="107"/>
      <c r="H112" s="21"/>
      <c r="I112" s="21"/>
      <c r="J112" s="21"/>
      <c r="K112" s="21"/>
      <c r="L112" s="21"/>
      <c r="M112" s="22"/>
      <c r="N112" s="22"/>
      <c r="O112" s="22"/>
      <c r="P112" s="22"/>
      <c r="Q112" s="48">
        <f t="shared" si="1"/>
        <v>0</v>
      </c>
      <c r="R112" s="25"/>
      <c r="S112" s="25"/>
      <c r="T112" s="25"/>
      <c r="U112" s="25"/>
      <c r="V112" s="72"/>
    </row>
    <row r="113" spans="2:22" s="71" customFormat="1" ht="20.100000000000001" customHeight="1" x14ac:dyDescent="0.2">
      <c r="B113" s="23"/>
      <c r="C113" s="21"/>
      <c r="D113" s="89"/>
      <c r="E113" s="106"/>
      <c r="F113" s="106"/>
      <c r="G113" s="107"/>
      <c r="H113" s="21"/>
      <c r="I113" s="21"/>
      <c r="J113" s="21"/>
      <c r="K113" s="21"/>
      <c r="L113" s="21"/>
      <c r="M113" s="22"/>
      <c r="N113" s="22"/>
      <c r="O113" s="22"/>
      <c r="P113" s="22"/>
      <c r="Q113" s="48">
        <f t="shared" si="1"/>
        <v>0</v>
      </c>
      <c r="R113" s="25"/>
      <c r="S113" s="25"/>
      <c r="T113" s="25"/>
      <c r="U113" s="25"/>
      <c r="V113" s="72"/>
    </row>
    <row r="114" spans="2:22" s="71" customFormat="1" ht="20.100000000000001" customHeight="1" x14ac:dyDescent="0.2">
      <c r="B114" s="23"/>
      <c r="C114" s="21"/>
      <c r="D114" s="89"/>
      <c r="E114" s="106"/>
      <c r="F114" s="106"/>
      <c r="G114" s="107"/>
      <c r="H114" s="21"/>
      <c r="I114" s="21"/>
      <c r="J114" s="21"/>
      <c r="K114" s="21"/>
      <c r="L114" s="21"/>
      <c r="M114" s="22"/>
      <c r="N114" s="22"/>
      <c r="O114" s="22"/>
      <c r="P114" s="22"/>
      <c r="Q114" s="48">
        <f t="shared" si="1"/>
        <v>0</v>
      </c>
      <c r="R114" s="25"/>
      <c r="S114" s="25"/>
      <c r="T114" s="25"/>
      <c r="U114" s="25"/>
      <c r="V114" s="72"/>
    </row>
    <row r="115" spans="2:22" s="71" customFormat="1" ht="20.100000000000001" customHeight="1" x14ac:dyDescent="0.2">
      <c r="B115" s="23"/>
      <c r="C115" s="21"/>
      <c r="D115" s="89"/>
      <c r="E115" s="106"/>
      <c r="F115" s="106"/>
      <c r="G115" s="107"/>
      <c r="H115" s="21"/>
      <c r="I115" s="21"/>
      <c r="J115" s="21"/>
      <c r="K115" s="21"/>
      <c r="L115" s="21"/>
      <c r="M115" s="22"/>
      <c r="N115" s="22"/>
      <c r="O115" s="22"/>
      <c r="P115" s="22"/>
      <c r="Q115" s="48">
        <f t="shared" si="1"/>
        <v>0</v>
      </c>
      <c r="R115" s="25"/>
      <c r="S115" s="25"/>
      <c r="T115" s="25"/>
      <c r="U115" s="25"/>
      <c r="V115" s="72"/>
    </row>
    <row r="116" spans="2:22" s="71" customFormat="1" ht="20.100000000000001" customHeight="1" x14ac:dyDescent="0.2">
      <c r="B116" s="23"/>
      <c r="C116" s="21"/>
      <c r="D116" s="89"/>
      <c r="E116" s="90"/>
      <c r="F116" s="90"/>
      <c r="G116" s="91"/>
      <c r="H116" s="21"/>
      <c r="I116" s="20"/>
      <c r="J116" s="21"/>
      <c r="K116" s="21"/>
      <c r="L116" s="21"/>
      <c r="M116" s="22"/>
      <c r="N116" s="22"/>
      <c r="O116" s="22"/>
      <c r="P116" s="22"/>
      <c r="Q116" s="48">
        <f t="shared" si="1"/>
        <v>0</v>
      </c>
      <c r="R116" s="25"/>
      <c r="S116" s="25"/>
      <c r="T116" s="25"/>
      <c r="U116" s="25"/>
      <c r="V116" s="72"/>
    </row>
    <row r="117" spans="2:22" s="71" customFormat="1" ht="20.100000000000001" customHeight="1" x14ac:dyDescent="0.2">
      <c r="B117" s="23"/>
      <c r="C117" s="21"/>
      <c r="D117" s="89"/>
      <c r="E117" s="90"/>
      <c r="F117" s="90"/>
      <c r="G117" s="91"/>
      <c r="H117" s="21"/>
      <c r="I117" s="21"/>
      <c r="J117" s="21"/>
      <c r="K117" s="21"/>
      <c r="L117" s="21"/>
      <c r="M117" s="22"/>
      <c r="N117" s="22"/>
      <c r="O117" s="22"/>
      <c r="P117" s="22"/>
      <c r="Q117" s="48">
        <f t="shared" si="1"/>
        <v>0</v>
      </c>
      <c r="R117" s="25"/>
      <c r="S117" s="25"/>
      <c r="T117" s="25"/>
      <c r="U117" s="25"/>
      <c r="V117" s="72"/>
    </row>
    <row r="118" spans="2:22" s="71" customFormat="1" ht="20.100000000000001" customHeight="1" x14ac:dyDescent="0.2">
      <c r="B118" s="23"/>
      <c r="C118" s="21"/>
      <c r="D118" s="89"/>
      <c r="E118" s="90"/>
      <c r="F118" s="90"/>
      <c r="G118" s="91"/>
      <c r="H118" s="21"/>
      <c r="I118" s="21"/>
      <c r="J118" s="21"/>
      <c r="K118" s="21"/>
      <c r="L118" s="21"/>
      <c r="M118" s="22"/>
      <c r="N118" s="22"/>
      <c r="O118" s="22"/>
      <c r="P118" s="22"/>
      <c r="Q118" s="48">
        <f t="shared" si="1"/>
        <v>0</v>
      </c>
      <c r="R118" s="25"/>
      <c r="S118" s="25"/>
      <c r="T118" s="25"/>
      <c r="U118" s="25"/>
      <c r="V118" s="72"/>
    </row>
    <row r="119" spans="2:22" s="71" customFormat="1" ht="20.100000000000001" customHeight="1" x14ac:dyDescent="0.2">
      <c r="B119" s="23"/>
      <c r="C119" s="21"/>
      <c r="D119" s="89"/>
      <c r="E119" s="90"/>
      <c r="F119" s="90"/>
      <c r="G119" s="91"/>
      <c r="H119" s="21"/>
      <c r="I119" s="21"/>
      <c r="J119" s="21"/>
      <c r="K119" s="21"/>
      <c r="L119" s="21"/>
      <c r="M119" s="22"/>
      <c r="N119" s="22"/>
      <c r="O119" s="22"/>
      <c r="P119" s="22"/>
      <c r="Q119" s="48">
        <f t="shared" si="1"/>
        <v>0</v>
      </c>
      <c r="R119" s="25"/>
      <c r="S119" s="25"/>
      <c r="T119" s="25"/>
      <c r="U119" s="25"/>
      <c r="V119" s="72"/>
    </row>
    <row r="120" spans="2:22" s="71" customFormat="1" ht="20.100000000000001" customHeight="1" x14ac:dyDescent="0.2">
      <c r="B120" s="23"/>
      <c r="C120" s="21"/>
      <c r="D120" s="89"/>
      <c r="E120" s="90"/>
      <c r="F120" s="90"/>
      <c r="G120" s="91"/>
      <c r="H120" s="21"/>
      <c r="I120" s="21"/>
      <c r="J120" s="21"/>
      <c r="K120" s="21"/>
      <c r="L120" s="21"/>
      <c r="M120" s="22"/>
      <c r="N120" s="22"/>
      <c r="O120" s="22"/>
      <c r="P120" s="22"/>
      <c r="Q120" s="48">
        <f t="shared" si="1"/>
        <v>0</v>
      </c>
      <c r="R120" s="25"/>
      <c r="S120" s="25"/>
      <c r="T120" s="25"/>
      <c r="U120" s="25"/>
      <c r="V120" s="72"/>
    </row>
    <row r="121" spans="2:22" s="71" customFormat="1" ht="20.100000000000001" customHeight="1" x14ac:dyDescent="0.2">
      <c r="B121" s="23"/>
      <c r="C121" s="24"/>
      <c r="D121" s="92"/>
      <c r="E121" s="90"/>
      <c r="F121" s="90"/>
      <c r="G121" s="91"/>
      <c r="H121" s="21"/>
      <c r="I121" s="21"/>
      <c r="J121" s="21"/>
      <c r="K121" s="21"/>
      <c r="L121" s="21"/>
      <c r="M121" s="22"/>
      <c r="N121" s="22"/>
      <c r="O121" s="22"/>
      <c r="P121" s="22"/>
      <c r="Q121" s="48">
        <f t="shared" si="1"/>
        <v>0</v>
      </c>
      <c r="R121" s="25"/>
      <c r="S121" s="25"/>
      <c r="T121" s="25"/>
      <c r="U121" s="25"/>
      <c r="V121" s="72"/>
    </row>
    <row r="122" spans="2:22" s="71" customFormat="1" ht="20.100000000000001" customHeight="1" x14ac:dyDescent="0.2">
      <c r="B122" s="23"/>
      <c r="C122" s="21"/>
      <c r="D122" s="89"/>
      <c r="E122" s="90"/>
      <c r="F122" s="90"/>
      <c r="G122" s="91"/>
      <c r="H122" s="21"/>
      <c r="I122" s="21"/>
      <c r="J122" s="21"/>
      <c r="K122" s="21"/>
      <c r="L122" s="21"/>
      <c r="M122" s="22"/>
      <c r="N122" s="22"/>
      <c r="O122" s="22"/>
      <c r="P122" s="22"/>
      <c r="Q122" s="48">
        <f t="shared" si="1"/>
        <v>0</v>
      </c>
      <c r="R122" s="25"/>
      <c r="S122" s="25"/>
      <c r="T122" s="25"/>
      <c r="U122" s="25"/>
      <c r="V122" s="72"/>
    </row>
    <row r="123" spans="2:22" s="71" customFormat="1" ht="20.100000000000001" customHeight="1" x14ac:dyDescent="0.2">
      <c r="B123" s="23"/>
      <c r="C123" s="21"/>
      <c r="D123" s="89"/>
      <c r="E123" s="90"/>
      <c r="F123" s="90"/>
      <c r="G123" s="91"/>
      <c r="H123" s="21"/>
      <c r="I123" s="21"/>
      <c r="J123" s="21"/>
      <c r="K123" s="21"/>
      <c r="L123" s="21"/>
      <c r="M123" s="22"/>
      <c r="N123" s="22"/>
      <c r="O123" s="22"/>
      <c r="P123" s="22"/>
      <c r="Q123" s="48">
        <f t="shared" si="1"/>
        <v>0</v>
      </c>
      <c r="R123" s="25"/>
      <c r="S123" s="25"/>
      <c r="T123" s="25"/>
      <c r="U123" s="25"/>
      <c r="V123" s="72"/>
    </row>
    <row r="124" spans="2:22" s="71" customFormat="1" ht="20.100000000000001" customHeight="1" x14ac:dyDescent="0.2">
      <c r="B124" s="23"/>
      <c r="C124" s="21"/>
      <c r="D124" s="89"/>
      <c r="E124" s="90"/>
      <c r="F124" s="90"/>
      <c r="G124" s="91"/>
      <c r="H124" s="21"/>
      <c r="I124" s="21"/>
      <c r="J124" s="21"/>
      <c r="K124" s="21"/>
      <c r="L124" s="21"/>
      <c r="M124" s="22"/>
      <c r="N124" s="22"/>
      <c r="O124" s="22"/>
      <c r="P124" s="22"/>
      <c r="Q124" s="48">
        <f t="shared" si="1"/>
        <v>0</v>
      </c>
      <c r="R124" s="25"/>
      <c r="S124" s="25"/>
      <c r="T124" s="25"/>
      <c r="U124" s="25"/>
      <c r="V124" s="72"/>
    </row>
    <row r="125" spans="2:22" s="7" customFormat="1" ht="15" customHeight="1" x14ac:dyDescent="0.25">
      <c r="B125" s="2" t="s">
        <v>246</v>
      </c>
      <c r="C125" s="10"/>
      <c r="D125" s="10"/>
      <c r="E125" s="10"/>
      <c r="F125" s="10"/>
      <c r="G125" s="10"/>
      <c r="H125" s="27"/>
      <c r="I125" s="27"/>
      <c r="J125" s="27"/>
      <c r="K125" s="27"/>
      <c r="L125" s="10"/>
      <c r="M125" s="10"/>
      <c r="N125" s="10"/>
      <c r="O125" s="10"/>
      <c r="P125" s="1" t="s">
        <v>214</v>
      </c>
      <c r="Q125" s="28"/>
      <c r="R125" s="28"/>
      <c r="S125" s="28"/>
      <c r="T125" s="28"/>
      <c r="U125" s="28"/>
      <c r="V125" s="29"/>
    </row>
    <row r="126" spans="2:22" s="7" customFormat="1" ht="15" customHeight="1" x14ac:dyDescent="0.25">
      <c r="B126" s="30" t="s">
        <v>245</v>
      </c>
      <c r="L126" s="31"/>
      <c r="M126" s="32"/>
      <c r="N126" s="33"/>
      <c r="O126" s="28"/>
      <c r="P126" s="28" t="s">
        <v>215</v>
      </c>
      <c r="Q126" s="28"/>
      <c r="R126" s="28"/>
      <c r="S126" s="28"/>
      <c r="T126" s="28"/>
      <c r="U126" s="28"/>
      <c r="V126" s="29"/>
    </row>
    <row r="127" spans="2:22" s="7" customFormat="1" ht="15" customHeight="1" x14ac:dyDescent="0.25">
      <c r="B127" s="3" t="s">
        <v>248</v>
      </c>
      <c r="C127" s="1"/>
      <c r="D127" s="1"/>
      <c r="E127" s="4"/>
      <c r="F127" s="77" t="str">
        <f>$F$35</f>
        <v>Rio de Janeiro, 05 de junho de 2023</v>
      </c>
      <c r="G127" s="78"/>
      <c r="H127" s="78"/>
      <c r="J127" s="79" t="str">
        <f>$J$35</f>
        <v>Rio de Janeiro, 05 de junho de 2023</v>
      </c>
      <c r="K127" s="80"/>
      <c r="L127" s="80"/>
      <c r="M127" s="80"/>
      <c r="N127" s="80"/>
      <c r="V127" s="29"/>
    </row>
    <row r="128" spans="2:22" s="7" customFormat="1" ht="15" customHeight="1" x14ac:dyDescent="0.25">
      <c r="B128" s="3" t="s">
        <v>247</v>
      </c>
      <c r="C128" s="1"/>
      <c r="D128" s="28"/>
      <c r="E128" s="28"/>
      <c r="I128" s="34"/>
      <c r="O128" s="28"/>
      <c r="P128" s="1" t="s">
        <v>212</v>
      </c>
      <c r="Q128" s="28"/>
      <c r="R128" s="28"/>
      <c r="S128" s="35"/>
      <c r="T128" s="28"/>
      <c r="U128" s="28"/>
      <c r="V128" s="29"/>
    </row>
    <row r="129" spans="1:39" s="7" customFormat="1" ht="15" customHeight="1" x14ac:dyDescent="0.25">
      <c r="B129" s="30"/>
      <c r="C129" s="36"/>
      <c r="D129" s="34"/>
      <c r="E129" s="34"/>
      <c r="F129" s="37"/>
      <c r="G129" s="37"/>
      <c r="H129" s="37"/>
      <c r="I129" s="34"/>
      <c r="J129" s="34"/>
      <c r="K129" s="28"/>
      <c r="L129" s="28"/>
      <c r="M129" s="28"/>
      <c r="N129" s="28"/>
      <c r="O129" s="28"/>
      <c r="P129" s="28" t="s">
        <v>149</v>
      </c>
      <c r="Q129" s="28"/>
      <c r="R129" s="28"/>
      <c r="S129" s="38"/>
      <c r="T129" s="28"/>
      <c r="U129" s="28"/>
      <c r="V129" s="29"/>
    </row>
    <row r="130" spans="1:39" s="7" customFormat="1" ht="15" customHeight="1" x14ac:dyDescent="0.25">
      <c r="B130" s="30"/>
      <c r="C130" s="34"/>
      <c r="D130" s="34"/>
      <c r="E130" s="34"/>
      <c r="F130" s="37"/>
      <c r="G130" s="37"/>
      <c r="H130" s="39"/>
      <c r="I130" s="40"/>
      <c r="J130" s="41"/>
      <c r="K130" s="41"/>
      <c r="L130" s="41"/>
      <c r="M130" s="41"/>
      <c r="N130" s="41"/>
      <c r="O130" s="38"/>
      <c r="P130" s="28" t="s">
        <v>150</v>
      </c>
      <c r="Q130" s="28"/>
      <c r="R130" s="28"/>
      <c r="S130" s="35"/>
      <c r="T130" s="28"/>
      <c r="U130" s="28"/>
      <c r="V130" s="29"/>
    </row>
    <row r="131" spans="1:39" s="7" customFormat="1" ht="15" customHeight="1" x14ac:dyDescent="0.25">
      <c r="B131" s="30"/>
      <c r="C131" s="34"/>
      <c r="D131" s="34"/>
      <c r="E131" s="34"/>
      <c r="F131" s="42"/>
      <c r="G131" s="42"/>
      <c r="H131" s="42"/>
      <c r="O131" s="1"/>
      <c r="P131" s="28" t="s">
        <v>151</v>
      </c>
      <c r="Q131" s="28"/>
      <c r="R131" s="28"/>
      <c r="S131" s="35"/>
      <c r="T131" s="28"/>
      <c r="U131" s="28"/>
      <c r="V131" s="29"/>
    </row>
    <row r="132" spans="1:39" s="7" customFormat="1" ht="15" customHeight="1" x14ac:dyDescent="0.25">
      <c r="B132" s="30"/>
      <c r="F132" s="77" t="str">
        <f>$F$40</f>
        <v>&lt;Nome do Servidor Responsável pelo PQC&gt;</v>
      </c>
      <c r="G132" s="81"/>
      <c r="H132" s="81"/>
      <c r="J132" s="82" t="str">
        <f>$J$40</f>
        <v>&lt;Nome do Servidor Responsável pelo preenchimento&gt;</v>
      </c>
      <c r="K132" s="83"/>
      <c r="L132" s="83"/>
      <c r="M132" s="83"/>
      <c r="N132" s="83"/>
      <c r="P132" s="28" t="s">
        <v>213</v>
      </c>
      <c r="Q132" s="28"/>
      <c r="R132" s="28"/>
      <c r="S132" s="35"/>
      <c r="T132" s="28"/>
      <c r="U132" s="28"/>
      <c r="V132" s="29"/>
    </row>
    <row r="133" spans="1:39" s="7" customFormat="1" ht="15" customHeight="1" x14ac:dyDescent="0.2">
      <c r="B133" s="30"/>
      <c r="F133" s="77" t="s">
        <v>258</v>
      </c>
      <c r="G133" s="84"/>
      <c r="H133" s="84"/>
      <c r="J133" s="79" t="s">
        <v>225</v>
      </c>
      <c r="K133" s="80"/>
      <c r="L133" s="80"/>
      <c r="M133" s="80"/>
      <c r="N133" s="80"/>
      <c r="O133" s="43"/>
      <c r="S133" s="43"/>
      <c r="V133" s="29"/>
    </row>
    <row r="134" spans="1:39" s="7" customFormat="1" ht="15" customHeight="1" x14ac:dyDescent="0.2">
      <c r="B134" s="30"/>
      <c r="F134" s="245" t="s">
        <v>259</v>
      </c>
      <c r="G134" s="246"/>
      <c r="H134" s="246"/>
      <c r="L134" s="31"/>
      <c r="M134" s="31"/>
      <c r="N134" s="31"/>
      <c r="O134" s="96" t="s">
        <v>194</v>
      </c>
      <c r="P134" s="97"/>
      <c r="Q134" s="97"/>
      <c r="R134" s="97"/>
      <c r="S134" s="97"/>
      <c r="T134" s="97"/>
      <c r="U134" s="97"/>
      <c r="V134" s="98"/>
    </row>
    <row r="135" spans="1:39" s="7" customFormat="1" ht="15" customHeight="1" x14ac:dyDescent="0.2">
      <c r="B135" s="76" t="s">
        <v>255</v>
      </c>
      <c r="C135" s="76"/>
      <c r="D135" s="76"/>
      <c r="E135" s="76" t="s">
        <v>254</v>
      </c>
      <c r="F135" s="76"/>
      <c r="G135" s="44"/>
      <c r="H135" s="44" t="s">
        <v>256</v>
      </c>
      <c r="I135" s="45"/>
      <c r="J135" s="45"/>
      <c r="K135" s="45"/>
      <c r="L135" s="47"/>
      <c r="M135" s="44" t="s">
        <v>257</v>
      </c>
      <c r="N135" s="45"/>
      <c r="O135" s="45"/>
      <c r="P135" s="45"/>
      <c r="Q135" s="44" t="s">
        <v>253</v>
      </c>
      <c r="R135" s="45"/>
      <c r="S135" s="46"/>
      <c r="T135" s="45" t="s">
        <v>243</v>
      </c>
      <c r="U135" s="45"/>
      <c r="V135" s="46"/>
    </row>
    <row r="136" spans="1:39" ht="8.25" customHeight="1" x14ac:dyDescent="0.2"/>
    <row r="137" spans="1:39" ht="7.5" customHeight="1" x14ac:dyDescent="0.2"/>
    <row r="138" spans="1:39" ht="8.25" customHeight="1" x14ac:dyDescent="0.2"/>
    <row r="139" spans="1:39" ht="15" customHeight="1" x14ac:dyDescent="0.35">
      <c r="B139" s="53"/>
      <c r="C139" s="54"/>
      <c r="D139" s="55"/>
      <c r="E139" s="113" t="s">
        <v>202</v>
      </c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5"/>
    </row>
    <row r="140" spans="1:39" ht="15" customHeight="1" x14ac:dyDescent="0.35">
      <c r="B140" s="56"/>
      <c r="D140" s="57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7"/>
    </row>
    <row r="141" spans="1:39" s="63" customFormat="1" ht="15" customHeight="1" x14ac:dyDescent="0.2">
      <c r="A141" s="58"/>
      <c r="B141" s="59"/>
      <c r="C141" s="58"/>
      <c r="D141" s="60" t="s">
        <v>5</v>
      </c>
      <c r="E141" s="118" t="s">
        <v>3</v>
      </c>
      <c r="F141" s="118"/>
      <c r="G141" s="118"/>
      <c r="H141" s="118"/>
      <c r="I141" s="118"/>
      <c r="J141" s="118"/>
      <c r="K141" s="118"/>
      <c r="L141" s="119" t="s">
        <v>1</v>
      </c>
      <c r="M141" s="119"/>
      <c r="N141" s="87">
        <f>$N$4</f>
        <v>45082</v>
      </c>
      <c r="O141" s="88"/>
      <c r="P141" s="58"/>
      <c r="Q141" s="58"/>
      <c r="R141" s="58"/>
      <c r="S141" s="61"/>
      <c r="T141" s="58"/>
      <c r="U141" s="58"/>
      <c r="V141" s="62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</row>
    <row r="142" spans="1:39" s="63" customFormat="1" ht="15" customHeight="1" x14ac:dyDescent="0.2">
      <c r="A142" s="58"/>
      <c r="B142" s="59"/>
      <c r="C142" s="58"/>
      <c r="D142" s="60" t="s">
        <v>4</v>
      </c>
      <c r="E142" s="118" t="s">
        <v>6</v>
      </c>
      <c r="F142" s="118"/>
      <c r="G142" s="118"/>
      <c r="H142" s="118"/>
      <c r="I142" s="118"/>
      <c r="J142" s="118"/>
      <c r="K142" s="118"/>
      <c r="L142" s="119" t="s">
        <v>219</v>
      </c>
      <c r="M142" s="119"/>
      <c r="N142" s="119" t="str">
        <f>$N$5</f>
        <v>2023/1</v>
      </c>
      <c r="O142" s="119"/>
      <c r="P142" s="64"/>
      <c r="Q142" s="64"/>
      <c r="R142" s="58"/>
      <c r="S142" s="61"/>
      <c r="T142" s="58"/>
      <c r="U142" s="58"/>
      <c r="V142" s="62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</row>
    <row r="143" spans="1:39" s="63" customFormat="1" ht="15" customHeight="1" x14ac:dyDescent="0.2">
      <c r="A143" s="58"/>
      <c r="B143" s="59"/>
      <c r="C143" s="58"/>
      <c r="D143" s="60" t="s">
        <v>220</v>
      </c>
      <c r="E143" s="118" t="str">
        <f>$E$6</f>
        <v>DQO</v>
      </c>
      <c r="F143" s="118"/>
      <c r="G143" s="118"/>
      <c r="H143" s="118"/>
      <c r="I143" s="118"/>
      <c r="J143" s="118"/>
      <c r="K143" s="118"/>
      <c r="L143" s="119" t="s">
        <v>0</v>
      </c>
      <c r="M143" s="119"/>
      <c r="N143" s="119" t="str">
        <f>$N$6</f>
        <v>Junho</v>
      </c>
      <c r="O143" s="119"/>
      <c r="P143" s="58"/>
      <c r="Q143" s="58"/>
      <c r="R143" s="58"/>
      <c r="S143" s="61"/>
      <c r="T143" s="58"/>
      <c r="U143" s="58"/>
      <c r="V143" s="62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</row>
    <row r="144" spans="1:39" s="63" customFormat="1" ht="15" customHeight="1" x14ac:dyDescent="0.2">
      <c r="A144" s="58"/>
      <c r="B144" s="59"/>
      <c r="C144" s="58"/>
      <c r="D144" s="60" t="s">
        <v>221</v>
      </c>
      <c r="E144" s="118" t="str">
        <f>$E$7</f>
        <v>LAB-WSPT</v>
      </c>
      <c r="F144" s="118"/>
      <c r="G144" s="118"/>
      <c r="H144" s="118"/>
      <c r="I144" s="118"/>
      <c r="J144" s="118"/>
      <c r="K144" s="118"/>
      <c r="L144" s="118" t="s">
        <v>234</v>
      </c>
      <c r="M144" s="118"/>
      <c r="N144" s="120" t="s">
        <v>229</v>
      </c>
      <c r="O144" s="120"/>
      <c r="P144" s="58"/>
      <c r="Q144" s="58"/>
      <c r="R144" s="58"/>
      <c r="S144" s="61"/>
      <c r="T144" s="58"/>
      <c r="U144" s="58"/>
      <c r="V144" s="62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</row>
    <row r="145" spans="1:39" s="63" customFormat="1" ht="15" customHeight="1" x14ac:dyDescent="0.2">
      <c r="A145" s="58"/>
      <c r="B145" s="59"/>
      <c r="C145" s="58"/>
      <c r="D145" s="60" t="s">
        <v>222</v>
      </c>
      <c r="E145" s="121" t="str">
        <f>$E$8</f>
        <v xml:space="preserve">Prof. José Maria </v>
      </c>
      <c r="F145" s="122"/>
      <c r="G145" s="122"/>
      <c r="H145" s="122"/>
      <c r="I145" s="122"/>
      <c r="J145" s="122"/>
      <c r="K145" s="122"/>
      <c r="L145" s="118" t="s">
        <v>2</v>
      </c>
      <c r="M145" s="118"/>
      <c r="N145" s="65" t="s">
        <v>209</v>
      </c>
      <c r="O145" s="65"/>
      <c r="P145" s="66"/>
      <c r="Q145" s="58"/>
      <c r="R145" s="58"/>
      <c r="S145" s="61"/>
      <c r="T145" s="58"/>
      <c r="U145" s="58"/>
      <c r="V145" s="62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</row>
    <row r="146" spans="1:39" ht="13.5" customHeight="1" x14ac:dyDescent="0.2">
      <c r="B146" s="127" t="s">
        <v>138</v>
      </c>
      <c r="C146" s="130" t="s">
        <v>137</v>
      </c>
      <c r="D146" s="133" t="s">
        <v>7</v>
      </c>
      <c r="E146" s="134"/>
      <c r="F146" s="134"/>
      <c r="G146" s="134"/>
      <c r="H146" s="139" t="s">
        <v>249</v>
      </c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1"/>
      <c r="V146" s="68"/>
    </row>
    <row r="147" spans="1:39" ht="15" customHeight="1" x14ac:dyDescent="0.2">
      <c r="B147" s="128"/>
      <c r="C147" s="131"/>
      <c r="D147" s="135"/>
      <c r="E147" s="136"/>
      <c r="F147" s="136"/>
      <c r="G147" s="136"/>
      <c r="H147" s="142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  <c r="U147" s="144"/>
      <c r="V147" s="68"/>
    </row>
    <row r="148" spans="1:39" ht="15" customHeight="1" x14ac:dyDescent="0.2">
      <c r="B148" s="128"/>
      <c r="C148" s="131"/>
      <c r="D148" s="135"/>
      <c r="E148" s="136"/>
      <c r="F148" s="136"/>
      <c r="G148" s="136"/>
      <c r="H148" s="142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4"/>
      <c r="V148" s="68"/>
    </row>
    <row r="149" spans="1:39" ht="27" customHeight="1" x14ac:dyDescent="0.2">
      <c r="B149" s="129"/>
      <c r="C149" s="132"/>
      <c r="D149" s="137"/>
      <c r="E149" s="138"/>
      <c r="F149" s="138"/>
      <c r="G149" s="138"/>
      <c r="H149" s="145"/>
      <c r="I149" s="146"/>
      <c r="J149" s="146"/>
      <c r="K149" s="146"/>
      <c r="L149" s="146"/>
      <c r="M149" s="146"/>
      <c r="N149" s="146"/>
      <c r="O149" s="146"/>
      <c r="P149" s="146"/>
      <c r="Q149" s="146"/>
      <c r="R149" s="146"/>
      <c r="S149" s="146"/>
      <c r="T149" s="146"/>
      <c r="U149" s="147"/>
      <c r="V149" s="68"/>
    </row>
    <row r="150" spans="1:39" s="71" customFormat="1" ht="20.100000000000001" customHeight="1" x14ac:dyDescent="0.2">
      <c r="B150" s="18"/>
      <c r="C150" s="19"/>
      <c r="D150" s="93"/>
      <c r="E150" s="123"/>
      <c r="F150" s="123"/>
      <c r="G150" s="124"/>
      <c r="H150" s="93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5"/>
      <c r="V150" s="72"/>
      <c r="Y150" s="11"/>
    </row>
    <row r="151" spans="1:39" s="71" customFormat="1" ht="20.100000000000001" customHeight="1" x14ac:dyDescent="0.2">
      <c r="B151" s="18"/>
      <c r="C151" s="19"/>
      <c r="D151" s="93"/>
      <c r="E151" s="123"/>
      <c r="F151" s="123"/>
      <c r="G151" s="124"/>
      <c r="H151" s="93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5"/>
      <c r="V151" s="72"/>
    </row>
    <row r="152" spans="1:39" s="71" customFormat="1" ht="20.100000000000001" customHeight="1" x14ac:dyDescent="0.2">
      <c r="B152" s="23"/>
      <c r="C152" s="21"/>
      <c r="D152" s="125"/>
      <c r="E152" s="126"/>
      <c r="F152" s="126"/>
      <c r="G152" s="126"/>
      <c r="H152" s="93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5"/>
      <c r="V152" s="72"/>
    </row>
    <row r="153" spans="1:39" s="71" customFormat="1" ht="20.100000000000001" customHeight="1" x14ac:dyDescent="0.2">
      <c r="B153" s="23"/>
      <c r="C153" s="21"/>
      <c r="D153" s="125"/>
      <c r="E153" s="125"/>
      <c r="F153" s="125"/>
      <c r="G153" s="125"/>
      <c r="H153" s="93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5"/>
      <c r="V153" s="72"/>
    </row>
    <row r="154" spans="1:39" s="71" customFormat="1" ht="20.100000000000001" customHeight="1" x14ac:dyDescent="0.2">
      <c r="B154" s="23"/>
      <c r="C154" s="21"/>
      <c r="D154" s="89"/>
      <c r="E154" s="106"/>
      <c r="F154" s="106"/>
      <c r="G154" s="107"/>
      <c r="H154" s="93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5"/>
      <c r="V154" s="72"/>
    </row>
    <row r="155" spans="1:39" s="71" customFormat="1" ht="20.100000000000001" customHeight="1" x14ac:dyDescent="0.2">
      <c r="B155" s="23"/>
      <c r="C155" s="21"/>
      <c r="D155" s="89"/>
      <c r="E155" s="106"/>
      <c r="F155" s="106"/>
      <c r="G155" s="107"/>
      <c r="H155" s="93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5"/>
      <c r="V155" s="72"/>
    </row>
    <row r="156" spans="1:39" s="71" customFormat="1" ht="20.100000000000001" customHeight="1" x14ac:dyDescent="0.2">
      <c r="B156" s="23"/>
      <c r="C156" s="21"/>
      <c r="D156" s="89"/>
      <c r="E156" s="106"/>
      <c r="F156" s="106"/>
      <c r="G156" s="107"/>
      <c r="H156" s="93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5"/>
      <c r="V156" s="72"/>
    </row>
    <row r="157" spans="1:39" s="71" customFormat="1" ht="20.100000000000001" customHeight="1" x14ac:dyDescent="0.2">
      <c r="B157" s="23"/>
      <c r="C157" s="21"/>
      <c r="D157" s="89"/>
      <c r="E157" s="106"/>
      <c r="F157" s="106"/>
      <c r="G157" s="107"/>
      <c r="H157" s="93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5"/>
      <c r="V157" s="72"/>
    </row>
    <row r="158" spans="1:39" s="71" customFormat="1" ht="20.100000000000001" customHeight="1" x14ac:dyDescent="0.2">
      <c r="B158" s="23"/>
      <c r="C158" s="21"/>
      <c r="D158" s="89"/>
      <c r="E158" s="106"/>
      <c r="F158" s="106"/>
      <c r="G158" s="107"/>
      <c r="H158" s="93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5"/>
      <c r="V158" s="72"/>
    </row>
    <row r="159" spans="1:39" s="71" customFormat="1" ht="20.100000000000001" customHeight="1" x14ac:dyDescent="0.2">
      <c r="B159" s="23"/>
      <c r="C159" s="21"/>
      <c r="D159" s="89"/>
      <c r="E159" s="106"/>
      <c r="F159" s="106"/>
      <c r="G159" s="107"/>
      <c r="H159" s="93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5"/>
      <c r="V159" s="72"/>
    </row>
    <row r="160" spans="1:39" s="71" customFormat="1" ht="20.100000000000001" customHeight="1" x14ac:dyDescent="0.2">
      <c r="B160" s="23"/>
      <c r="C160" s="21"/>
      <c r="D160" s="89"/>
      <c r="E160" s="106"/>
      <c r="F160" s="106"/>
      <c r="G160" s="107"/>
      <c r="H160" s="93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5"/>
      <c r="V160" s="72"/>
    </row>
    <row r="161" spans="2:22" s="71" customFormat="1" ht="20.100000000000001" customHeight="1" x14ac:dyDescent="0.2">
      <c r="B161" s="23"/>
      <c r="C161" s="21"/>
      <c r="D161" s="89"/>
      <c r="E161" s="90"/>
      <c r="F161" s="90"/>
      <c r="G161" s="91"/>
      <c r="H161" s="93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5"/>
      <c r="V161" s="72"/>
    </row>
    <row r="162" spans="2:22" s="71" customFormat="1" ht="20.100000000000001" customHeight="1" x14ac:dyDescent="0.2">
      <c r="B162" s="23"/>
      <c r="C162" s="21"/>
      <c r="D162" s="89"/>
      <c r="E162" s="90"/>
      <c r="F162" s="90"/>
      <c r="G162" s="91"/>
      <c r="H162" s="93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5"/>
      <c r="V162" s="72"/>
    </row>
    <row r="163" spans="2:22" s="71" customFormat="1" ht="20.100000000000001" customHeight="1" x14ac:dyDescent="0.2">
      <c r="B163" s="23"/>
      <c r="C163" s="21"/>
      <c r="D163" s="89"/>
      <c r="E163" s="90"/>
      <c r="F163" s="90"/>
      <c r="G163" s="91"/>
      <c r="H163" s="93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5"/>
      <c r="V163" s="72"/>
    </row>
    <row r="164" spans="2:22" s="71" customFormat="1" ht="20.100000000000001" customHeight="1" x14ac:dyDescent="0.2">
      <c r="B164" s="23"/>
      <c r="C164" s="21"/>
      <c r="D164" s="89"/>
      <c r="E164" s="90"/>
      <c r="F164" s="90"/>
      <c r="G164" s="91"/>
      <c r="H164" s="93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5"/>
      <c r="V164" s="72"/>
    </row>
    <row r="165" spans="2:22" s="71" customFormat="1" ht="20.100000000000001" customHeight="1" x14ac:dyDescent="0.2">
      <c r="B165" s="23"/>
      <c r="C165" s="21"/>
      <c r="D165" s="89"/>
      <c r="E165" s="90"/>
      <c r="F165" s="90"/>
      <c r="G165" s="91"/>
      <c r="H165" s="93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5"/>
      <c r="V165" s="72"/>
    </row>
    <row r="166" spans="2:22" s="71" customFormat="1" ht="20.100000000000001" customHeight="1" x14ac:dyDescent="0.2">
      <c r="B166" s="23"/>
      <c r="C166" s="24"/>
      <c r="D166" s="92"/>
      <c r="E166" s="90"/>
      <c r="F166" s="90"/>
      <c r="G166" s="91"/>
      <c r="H166" s="93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5"/>
      <c r="V166" s="72"/>
    </row>
    <row r="167" spans="2:22" s="71" customFormat="1" ht="20.100000000000001" customHeight="1" x14ac:dyDescent="0.2">
      <c r="B167" s="23"/>
      <c r="C167" s="21"/>
      <c r="D167" s="89"/>
      <c r="E167" s="90"/>
      <c r="F167" s="90"/>
      <c r="G167" s="91"/>
      <c r="H167" s="93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5"/>
      <c r="V167" s="72"/>
    </row>
    <row r="168" spans="2:22" s="71" customFormat="1" ht="20.100000000000001" customHeight="1" x14ac:dyDescent="0.2">
      <c r="B168" s="23"/>
      <c r="C168" s="21"/>
      <c r="D168" s="89"/>
      <c r="E168" s="90"/>
      <c r="F168" s="90"/>
      <c r="G168" s="91"/>
      <c r="H168" s="93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5"/>
      <c r="V168" s="72"/>
    </row>
    <row r="169" spans="2:22" s="71" customFormat="1" ht="20.100000000000001" customHeight="1" x14ac:dyDescent="0.2">
      <c r="B169" s="23"/>
      <c r="C169" s="21"/>
      <c r="D169" s="89"/>
      <c r="E169" s="90"/>
      <c r="F169" s="90"/>
      <c r="G169" s="91"/>
      <c r="H169" s="93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5"/>
      <c r="V169" s="72"/>
    </row>
    <row r="170" spans="2:22" s="7" customFormat="1" ht="15" customHeight="1" x14ac:dyDescent="0.25">
      <c r="B170" s="2" t="s">
        <v>246</v>
      </c>
      <c r="C170" s="10"/>
      <c r="D170" s="10"/>
      <c r="E170" s="10"/>
      <c r="F170" s="10"/>
      <c r="G170" s="10"/>
      <c r="H170" s="27"/>
      <c r="I170" s="27"/>
      <c r="J170" s="27"/>
      <c r="K170" s="27"/>
      <c r="L170" s="10"/>
      <c r="M170" s="10"/>
      <c r="N170" s="10"/>
      <c r="O170" s="10"/>
      <c r="P170" s="28" t="s">
        <v>250</v>
      </c>
      <c r="Q170" s="28"/>
      <c r="R170" s="28"/>
      <c r="S170" s="28"/>
      <c r="T170" s="28"/>
      <c r="U170" s="28"/>
      <c r="V170" s="29"/>
    </row>
    <row r="171" spans="2:22" s="7" customFormat="1" ht="15" customHeight="1" x14ac:dyDescent="0.25">
      <c r="B171" s="30" t="s">
        <v>245</v>
      </c>
      <c r="E171" s="4"/>
      <c r="L171" s="31"/>
      <c r="M171" s="32"/>
      <c r="N171" s="33"/>
      <c r="O171" s="28"/>
      <c r="P171" s="28" t="s">
        <v>199</v>
      </c>
      <c r="Q171" s="28"/>
      <c r="R171" s="28"/>
      <c r="S171" s="28"/>
      <c r="T171" s="28"/>
      <c r="U171" s="28"/>
      <c r="V171" s="29"/>
    </row>
    <row r="172" spans="2:22" s="7" customFormat="1" ht="15" customHeight="1" x14ac:dyDescent="0.25">
      <c r="B172" s="3" t="s">
        <v>248</v>
      </c>
      <c r="C172" s="1"/>
      <c r="D172" s="1"/>
      <c r="E172" s="28"/>
      <c r="F172" s="77" t="str">
        <f>$F$35</f>
        <v>Rio de Janeiro, 05 de junho de 2023</v>
      </c>
      <c r="G172" s="78"/>
      <c r="H172" s="78"/>
      <c r="J172" s="79" t="str">
        <f>$J$35</f>
        <v>Rio de Janeiro, 05 de junho de 2023</v>
      </c>
      <c r="K172" s="80"/>
      <c r="L172" s="80"/>
      <c r="M172" s="80"/>
      <c r="N172" s="80"/>
      <c r="P172" s="28" t="s">
        <v>200</v>
      </c>
      <c r="Q172" s="28"/>
      <c r="R172" s="28"/>
      <c r="S172" s="28"/>
      <c r="T172" s="28"/>
      <c r="U172" s="28"/>
      <c r="V172" s="29"/>
    </row>
    <row r="173" spans="2:22" s="7" customFormat="1" ht="15" customHeight="1" x14ac:dyDescent="0.25">
      <c r="B173" s="3" t="s">
        <v>247</v>
      </c>
      <c r="C173" s="1"/>
      <c r="D173" s="28"/>
      <c r="E173" s="28"/>
      <c r="I173" s="34"/>
      <c r="O173" s="28"/>
      <c r="P173" s="28" t="s">
        <v>201</v>
      </c>
      <c r="Q173" s="28"/>
      <c r="R173" s="28"/>
      <c r="S173" s="28"/>
      <c r="T173" s="28"/>
      <c r="U173" s="28"/>
      <c r="V173" s="29"/>
    </row>
    <row r="174" spans="2:22" s="7" customFormat="1" ht="15" customHeight="1" x14ac:dyDescent="0.25">
      <c r="B174" s="30"/>
      <c r="C174" s="36"/>
      <c r="D174" s="34"/>
      <c r="E174" s="34"/>
      <c r="F174" s="37"/>
      <c r="G174" s="37"/>
      <c r="H174" s="37"/>
      <c r="I174" s="34"/>
      <c r="J174" s="34"/>
      <c r="K174" s="28"/>
      <c r="L174" s="28"/>
      <c r="M174" s="28"/>
      <c r="N174" s="28"/>
      <c r="O174" s="28"/>
      <c r="P174" s="28"/>
      <c r="Q174" s="11"/>
      <c r="R174" s="11"/>
      <c r="S174" s="11"/>
      <c r="T174" s="11"/>
      <c r="U174" s="11"/>
      <c r="V174" s="29"/>
    </row>
    <row r="175" spans="2:22" s="7" customFormat="1" ht="15" customHeight="1" x14ac:dyDescent="0.25">
      <c r="B175" s="30"/>
      <c r="C175" s="34"/>
      <c r="D175" s="34"/>
      <c r="E175" s="34"/>
      <c r="F175" s="37"/>
      <c r="G175" s="37"/>
      <c r="H175" s="39"/>
      <c r="I175" s="40"/>
      <c r="J175" s="41"/>
      <c r="K175" s="41"/>
      <c r="L175" s="41"/>
      <c r="M175" s="41"/>
      <c r="N175" s="41"/>
      <c r="O175" s="38"/>
      <c r="P175" s="11"/>
      <c r="Q175" s="11"/>
      <c r="R175" s="11"/>
      <c r="S175" s="11"/>
      <c r="T175" s="11"/>
      <c r="U175" s="11"/>
      <c r="V175" s="29"/>
    </row>
    <row r="176" spans="2:22" s="7" customFormat="1" ht="15" customHeight="1" x14ac:dyDescent="0.25">
      <c r="B176" s="30"/>
      <c r="C176" s="34"/>
      <c r="D176" s="34"/>
      <c r="E176" s="34"/>
      <c r="F176" s="42"/>
      <c r="G176" s="42"/>
      <c r="H176" s="42"/>
      <c r="O176" s="1"/>
      <c r="P176" s="11"/>
      <c r="Q176" s="11"/>
      <c r="R176" s="11"/>
      <c r="S176" s="11"/>
      <c r="T176" s="11"/>
      <c r="U176" s="11"/>
      <c r="V176" s="29"/>
    </row>
    <row r="177" spans="1:39" s="7" customFormat="1" ht="15" customHeight="1" x14ac:dyDescent="0.2">
      <c r="B177" s="30"/>
      <c r="F177" s="77" t="str">
        <f>$F$40</f>
        <v>&lt;Nome do Servidor Responsável pelo PQC&gt;</v>
      </c>
      <c r="G177" s="81"/>
      <c r="H177" s="81"/>
      <c r="J177" s="82" t="str">
        <f>$J$40</f>
        <v>&lt;Nome do Servidor Responsável pelo preenchimento&gt;</v>
      </c>
      <c r="K177" s="83"/>
      <c r="L177" s="83"/>
      <c r="M177" s="83"/>
      <c r="N177" s="83"/>
      <c r="P177" s="11"/>
      <c r="Q177" s="11"/>
      <c r="R177" s="11"/>
      <c r="S177" s="11"/>
      <c r="T177" s="11"/>
      <c r="U177" s="11"/>
      <c r="V177" s="29"/>
    </row>
    <row r="178" spans="1:39" s="7" customFormat="1" ht="15" customHeight="1" x14ac:dyDescent="0.2">
      <c r="B178" s="30"/>
      <c r="F178" s="77" t="s">
        <v>258</v>
      </c>
      <c r="G178" s="84"/>
      <c r="H178" s="84"/>
      <c r="J178" s="79" t="s">
        <v>225</v>
      </c>
      <c r="K178" s="80"/>
      <c r="L178" s="80"/>
      <c r="M178" s="80"/>
      <c r="N178" s="80"/>
      <c r="O178" s="43"/>
      <c r="S178" s="43"/>
      <c r="V178" s="29"/>
    </row>
    <row r="179" spans="1:39" s="7" customFormat="1" ht="15" customHeight="1" x14ac:dyDescent="0.2">
      <c r="B179" s="30"/>
      <c r="F179" s="245" t="s">
        <v>259</v>
      </c>
      <c r="G179" s="246"/>
      <c r="H179" s="246"/>
      <c r="L179" s="31"/>
      <c r="M179" s="31"/>
      <c r="N179" s="31"/>
      <c r="O179" s="96" t="s">
        <v>194</v>
      </c>
      <c r="P179" s="97"/>
      <c r="Q179" s="97"/>
      <c r="R179" s="97"/>
      <c r="S179" s="97"/>
      <c r="T179" s="97"/>
      <c r="U179" s="97"/>
      <c r="V179" s="98"/>
    </row>
    <row r="180" spans="1:39" s="7" customFormat="1" ht="15" customHeight="1" x14ac:dyDescent="0.2">
      <c r="B180" s="76" t="s">
        <v>255</v>
      </c>
      <c r="C180" s="76"/>
      <c r="D180" s="76"/>
      <c r="E180" s="76" t="s">
        <v>254</v>
      </c>
      <c r="F180" s="76"/>
      <c r="G180" s="44"/>
      <c r="H180" s="44" t="s">
        <v>256</v>
      </c>
      <c r="I180" s="45"/>
      <c r="J180" s="45"/>
      <c r="K180" s="45"/>
      <c r="L180" s="47"/>
      <c r="M180" s="44" t="s">
        <v>257</v>
      </c>
      <c r="N180" s="45"/>
      <c r="O180" s="45"/>
      <c r="P180" s="45"/>
      <c r="Q180" s="44" t="s">
        <v>253</v>
      </c>
      <c r="R180" s="45"/>
      <c r="S180" s="46"/>
      <c r="T180" s="45" t="s">
        <v>243</v>
      </c>
      <c r="U180" s="45"/>
      <c r="V180" s="46"/>
    </row>
    <row r="181" spans="1:39" s="7" customFormat="1" ht="8.25" customHeight="1" x14ac:dyDescent="0.2">
      <c r="B181" s="73"/>
      <c r="L181" s="31"/>
      <c r="M181" s="31"/>
      <c r="N181" s="31"/>
      <c r="S181" s="43"/>
    </row>
    <row r="182" spans="1:39" s="7" customFormat="1" ht="7.5" customHeight="1" x14ac:dyDescent="0.2">
      <c r="L182" s="31"/>
      <c r="M182" s="31"/>
      <c r="N182" s="31"/>
      <c r="S182" s="43"/>
    </row>
    <row r="183" spans="1:39" ht="8.25" customHeight="1" x14ac:dyDescent="0.2"/>
    <row r="184" spans="1:39" ht="15" customHeight="1" x14ac:dyDescent="0.35">
      <c r="B184" s="53"/>
      <c r="C184" s="54"/>
      <c r="D184" s="55"/>
      <c r="E184" s="113" t="s">
        <v>202</v>
      </c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5"/>
    </row>
    <row r="185" spans="1:39" ht="15" customHeight="1" x14ac:dyDescent="0.35">
      <c r="B185" s="56"/>
      <c r="D185" s="57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7"/>
    </row>
    <row r="186" spans="1:39" s="63" customFormat="1" ht="15" customHeight="1" x14ac:dyDescent="0.2">
      <c r="A186" s="58"/>
      <c r="B186" s="59"/>
      <c r="C186" s="58"/>
      <c r="D186" s="60" t="s">
        <v>5</v>
      </c>
      <c r="E186" s="118" t="s">
        <v>3</v>
      </c>
      <c r="F186" s="118"/>
      <c r="G186" s="118"/>
      <c r="H186" s="118"/>
      <c r="I186" s="118"/>
      <c r="J186" s="118"/>
      <c r="K186" s="118"/>
      <c r="L186" s="119" t="s">
        <v>1</v>
      </c>
      <c r="M186" s="119"/>
      <c r="N186" s="87">
        <f>$N$4</f>
        <v>45082</v>
      </c>
      <c r="O186" s="88"/>
      <c r="P186" s="58"/>
      <c r="Q186" s="58"/>
      <c r="R186" s="58"/>
      <c r="S186" s="61"/>
      <c r="T186" s="58"/>
      <c r="U186" s="58"/>
      <c r="V186" s="62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  <c r="AK186" s="58"/>
      <c r="AL186" s="58"/>
      <c r="AM186" s="58"/>
    </row>
    <row r="187" spans="1:39" s="63" customFormat="1" ht="15" customHeight="1" x14ac:dyDescent="0.2">
      <c r="A187" s="58"/>
      <c r="B187" s="59"/>
      <c r="C187" s="58"/>
      <c r="D187" s="60" t="s">
        <v>4</v>
      </c>
      <c r="E187" s="118" t="s">
        <v>6</v>
      </c>
      <c r="F187" s="118"/>
      <c r="G187" s="118"/>
      <c r="H187" s="118"/>
      <c r="I187" s="118"/>
      <c r="J187" s="118"/>
      <c r="K187" s="118"/>
      <c r="L187" s="119" t="s">
        <v>219</v>
      </c>
      <c r="M187" s="119"/>
      <c r="N187" s="119" t="str">
        <f>$N$5</f>
        <v>2023/1</v>
      </c>
      <c r="O187" s="119"/>
      <c r="P187" s="64"/>
      <c r="Q187" s="64"/>
      <c r="R187" s="58"/>
      <c r="S187" s="61"/>
      <c r="T187" s="58"/>
      <c r="U187" s="58"/>
      <c r="V187" s="62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</row>
    <row r="188" spans="1:39" s="63" customFormat="1" ht="15" customHeight="1" x14ac:dyDescent="0.2">
      <c r="A188" s="58"/>
      <c r="B188" s="59"/>
      <c r="C188" s="58"/>
      <c r="D188" s="60" t="s">
        <v>220</v>
      </c>
      <c r="E188" s="118" t="str">
        <f>$E$6</f>
        <v>DQO</v>
      </c>
      <c r="F188" s="118"/>
      <c r="G188" s="118"/>
      <c r="H188" s="118"/>
      <c r="I188" s="118"/>
      <c r="J188" s="118"/>
      <c r="K188" s="118"/>
      <c r="L188" s="119" t="s">
        <v>0</v>
      </c>
      <c r="M188" s="119"/>
      <c r="N188" s="119" t="str">
        <f>$N$6</f>
        <v>Junho</v>
      </c>
      <c r="O188" s="119"/>
      <c r="P188" s="58"/>
      <c r="Q188" s="58"/>
      <c r="R188" s="58"/>
      <c r="S188" s="61"/>
      <c r="T188" s="58"/>
      <c r="U188" s="58"/>
      <c r="V188" s="62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</row>
    <row r="189" spans="1:39" s="63" customFormat="1" ht="15" customHeight="1" x14ac:dyDescent="0.2">
      <c r="A189" s="58"/>
      <c r="B189" s="59"/>
      <c r="C189" s="58"/>
      <c r="D189" s="60" t="s">
        <v>221</v>
      </c>
      <c r="E189" s="118" t="str">
        <f>$E$7</f>
        <v>LAB-WSPT</v>
      </c>
      <c r="F189" s="118"/>
      <c r="G189" s="118"/>
      <c r="H189" s="118"/>
      <c r="I189" s="118"/>
      <c r="J189" s="118"/>
      <c r="K189" s="118"/>
      <c r="L189" s="118" t="s">
        <v>234</v>
      </c>
      <c r="M189" s="118"/>
      <c r="N189" s="120" t="s">
        <v>230</v>
      </c>
      <c r="O189" s="120"/>
      <c r="P189" s="58"/>
      <c r="Q189" s="58"/>
      <c r="R189" s="58"/>
      <c r="S189" s="61"/>
      <c r="T189" s="58"/>
      <c r="U189" s="58"/>
      <c r="V189" s="62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</row>
    <row r="190" spans="1:39" s="63" customFormat="1" ht="15" customHeight="1" x14ac:dyDescent="0.2">
      <c r="A190" s="58"/>
      <c r="B190" s="59"/>
      <c r="C190" s="58"/>
      <c r="D190" s="60" t="s">
        <v>222</v>
      </c>
      <c r="E190" s="121" t="str">
        <f>$E$8</f>
        <v xml:space="preserve">Prof. José Maria </v>
      </c>
      <c r="F190" s="122"/>
      <c r="G190" s="122"/>
      <c r="H190" s="122"/>
      <c r="I190" s="122"/>
      <c r="J190" s="122"/>
      <c r="K190" s="122"/>
      <c r="L190" s="118" t="s">
        <v>2</v>
      </c>
      <c r="M190" s="118"/>
      <c r="N190" s="65" t="s">
        <v>209</v>
      </c>
      <c r="O190" s="65"/>
      <c r="P190" s="66"/>
      <c r="Q190" s="66"/>
      <c r="R190" s="66"/>
      <c r="S190" s="67"/>
      <c r="T190" s="66"/>
      <c r="U190" s="66"/>
      <c r="V190" s="62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</row>
    <row r="191" spans="1:39" ht="13.5" customHeight="1" x14ac:dyDescent="0.2">
      <c r="B191" s="127" t="s">
        <v>138</v>
      </c>
      <c r="C191" s="130" t="s">
        <v>137</v>
      </c>
      <c r="D191" s="133" t="s">
        <v>7</v>
      </c>
      <c r="E191" s="134"/>
      <c r="F191" s="134"/>
      <c r="G191" s="148"/>
      <c r="H191" s="108" t="s">
        <v>197</v>
      </c>
      <c r="I191" s="108" t="s">
        <v>196</v>
      </c>
      <c r="J191" s="111" t="s">
        <v>135</v>
      </c>
      <c r="K191" s="153" t="s">
        <v>195</v>
      </c>
      <c r="L191" s="156" t="s">
        <v>136</v>
      </c>
      <c r="M191" s="160" t="s">
        <v>8</v>
      </c>
      <c r="N191" s="161"/>
      <c r="O191" s="161"/>
      <c r="P191" s="161"/>
      <c r="Q191" s="161"/>
      <c r="R191" s="161"/>
      <c r="S191" s="161"/>
      <c r="T191" s="161"/>
      <c r="U191" s="162"/>
      <c r="V191" s="68"/>
    </row>
    <row r="192" spans="1:39" ht="15" customHeight="1" x14ac:dyDescent="0.2">
      <c r="B192" s="128"/>
      <c r="C192" s="131"/>
      <c r="D192" s="135"/>
      <c r="E192" s="136"/>
      <c r="F192" s="136"/>
      <c r="G192" s="149"/>
      <c r="H192" s="151"/>
      <c r="I192" s="109"/>
      <c r="J192" s="112"/>
      <c r="K192" s="154"/>
      <c r="L192" s="157"/>
      <c r="M192" s="163"/>
      <c r="N192" s="164"/>
      <c r="O192" s="164"/>
      <c r="P192" s="164"/>
      <c r="Q192" s="164"/>
      <c r="R192" s="164"/>
      <c r="S192" s="164"/>
      <c r="T192" s="164"/>
      <c r="U192" s="165"/>
      <c r="V192" s="68"/>
    </row>
    <row r="193" spans="2:25" ht="15" customHeight="1" x14ac:dyDescent="0.2">
      <c r="B193" s="128"/>
      <c r="C193" s="131"/>
      <c r="D193" s="135"/>
      <c r="E193" s="136"/>
      <c r="F193" s="136"/>
      <c r="G193" s="149"/>
      <c r="H193" s="151"/>
      <c r="I193" s="109"/>
      <c r="J193" s="112"/>
      <c r="K193" s="154"/>
      <c r="L193" s="158"/>
      <c r="M193" s="166" t="s">
        <v>143</v>
      </c>
      <c r="N193" s="167" t="s">
        <v>144</v>
      </c>
      <c r="O193" s="166" t="s">
        <v>210</v>
      </c>
      <c r="P193" s="166" t="s">
        <v>211</v>
      </c>
      <c r="Q193" s="166" t="s">
        <v>145</v>
      </c>
      <c r="R193" s="170" t="s">
        <v>251</v>
      </c>
      <c r="S193" s="171"/>
      <c r="T193" s="171"/>
      <c r="U193" s="172"/>
      <c r="V193" s="68"/>
    </row>
    <row r="194" spans="2:25" ht="27" customHeight="1" x14ac:dyDescent="0.2">
      <c r="B194" s="129"/>
      <c r="C194" s="132"/>
      <c r="D194" s="137"/>
      <c r="E194" s="138"/>
      <c r="F194" s="138"/>
      <c r="G194" s="150"/>
      <c r="H194" s="152"/>
      <c r="I194" s="110"/>
      <c r="J194" s="112"/>
      <c r="K194" s="155"/>
      <c r="L194" s="159"/>
      <c r="M194" s="167"/>
      <c r="N194" s="168"/>
      <c r="O194" s="167"/>
      <c r="P194" s="169"/>
      <c r="Q194" s="169"/>
      <c r="R194" s="69" t="s">
        <v>146</v>
      </c>
      <c r="S194" s="69" t="s">
        <v>147</v>
      </c>
      <c r="T194" s="70" t="s">
        <v>148</v>
      </c>
      <c r="U194" s="69" t="s">
        <v>198</v>
      </c>
      <c r="V194" s="68"/>
    </row>
    <row r="195" spans="2:25" s="71" customFormat="1" ht="20.100000000000001" customHeight="1" x14ac:dyDescent="0.2">
      <c r="B195" s="18"/>
      <c r="C195" s="19"/>
      <c r="D195" s="93"/>
      <c r="E195" s="123"/>
      <c r="F195" s="123"/>
      <c r="G195" s="124"/>
      <c r="H195" s="19"/>
      <c r="I195" s="20"/>
      <c r="J195" s="21"/>
      <c r="K195" s="21"/>
      <c r="L195" s="21"/>
      <c r="M195" s="22"/>
      <c r="N195" s="22"/>
      <c r="O195" s="22"/>
      <c r="P195" s="22"/>
      <c r="Q195" s="48">
        <f>(M195+O195)-(N195+P195)</f>
        <v>0</v>
      </c>
      <c r="R195" s="25"/>
      <c r="S195" s="25"/>
      <c r="T195" s="25"/>
      <c r="U195" s="25"/>
      <c r="V195" s="72"/>
      <c r="Y195" s="11"/>
    </row>
    <row r="196" spans="2:25" s="71" customFormat="1" ht="20.100000000000001" customHeight="1" x14ac:dyDescent="0.2">
      <c r="B196" s="18"/>
      <c r="C196" s="19"/>
      <c r="D196" s="93"/>
      <c r="E196" s="123"/>
      <c r="F196" s="123"/>
      <c r="G196" s="124"/>
      <c r="H196" s="19"/>
      <c r="I196" s="20"/>
      <c r="J196" s="21"/>
      <c r="K196" s="21"/>
      <c r="L196" s="21"/>
      <c r="M196" s="22"/>
      <c r="N196" s="22"/>
      <c r="O196" s="22"/>
      <c r="P196" s="22"/>
      <c r="Q196" s="48">
        <f t="shared" ref="Q196:Q214" si="2">(M196+O196)-(N196+P196)</f>
        <v>0</v>
      </c>
      <c r="R196" s="25"/>
      <c r="S196" s="25"/>
      <c r="T196" s="25"/>
      <c r="U196" s="25"/>
      <c r="V196" s="72"/>
    </row>
    <row r="197" spans="2:25" s="71" customFormat="1" ht="20.100000000000001" customHeight="1" x14ac:dyDescent="0.2">
      <c r="B197" s="23"/>
      <c r="C197" s="21"/>
      <c r="D197" s="125"/>
      <c r="E197" s="126"/>
      <c r="F197" s="126"/>
      <c r="G197" s="126"/>
      <c r="H197" s="19"/>
      <c r="I197" s="20"/>
      <c r="J197" s="21"/>
      <c r="K197" s="21"/>
      <c r="L197" s="21"/>
      <c r="M197" s="22"/>
      <c r="N197" s="22"/>
      <c r="O197" s="22"/>
      <c r="P197" s="22"/>
      <c r="Q197" s="48">
        <f t="shared" si="2"/>
        <v>0</v>
      </c>
      <c r="R197" s="25"/>
      <c r="S197" s="25"/>
      <c r="T197" s="25"/>
      <c r="U197" s="25"/>
      <c r="V197" s="72"/>
    </row>
    <row r="198" spans="2:25" s="71" customFormat="1" ht="20.100000000000001" customHeight="1" x14ac:dyDescent="0.2">
      <c r="B198" s="23"/>
      <c r="C198" s="21"/>
      <c r="D198" s="125"/>
      <c r="E198" s="125"/>
      <c r="F198" s="125"/>
      <c r="G198" s="125"/>
      <c r="H198" s="19"/>
      <c r="I198" s="20"/>
      <c r="J198" s="21"/>
      <c r="K198" s="21"/>
      <c r="L198" s="21"/>
      <c r="M198" s="22"/>
      <c r="N198" s="22"/>
      <c r="O198" s="22"/>
      <c r="P198" s="22"/>
      <c r="Q198" s="48">
        <f t="shared" si="2"/>
        <v>0</v>
      </c>
      <c r="R198" s="25"/>
      <c r="S198" s="25"/>
      <c r="T198" s="25"/>
      <c r="U198" s="25"/>
      <c r="V198" s="72"/>
    </row>
    <row r="199" spans="2:25" s="71" customFormat="1" ht="20.100000000000001" customHeight="1" x14ac:dyDescent="0.2">
      <c r="B199" s="23"/>
      <c r="C199" s="21"/>
      <c r="D199" s="89"/>
      <c r="E199" s="106"/>
      <c r="F199" s="106"/>
      <c r="G199" s="107"/>
      <c r="H199" s="21"/>
      <c r="I199" s="21"/>
      <c r="J199" s="21"/>
      <c r="K199" s="21"/>
      <c r="L199" s="21"/>
      <c r="M199" s="22"/>
      <c r="N199" s="22"/>
      <c r="O199" s="22"/>
      <c r="P199" s="22"/>
      <c r="Q199" s="48">
        <f t="shared" si="2"/>
        <v>0</v>
      </c>
      <c r="R199" s="25"/>
      <c r="S199" s="25"/>
      <c r="T199" s="25"/>
      <c r="U199" s="25"/>
      <c r="V199" s="72"/>
    </row>
    <row r="200" spans="2:25" s="71" customFormat="1" ht="20.100000000000001" customHeight="1" x14ac:dyDescent="0.2">
      <c r="B200" s="23"/>
      <c r="C200" s="21"/>
      <c r="D200" s="89"/>
      <c r="E200" s="106"/>
      <c r="F200" s="106"/>
      <c r="G200" s="107"/>
      <c r="H200" s="21"/>
      <c r="I200" s="21"/>
      <c r="J200" s="21"/>
      <c r="K200" s="21"/>
      <c r="L200" s="21"/>
      <c r="M200" s="22"/>
      <c r="N200" s="22"/>
      <c r="O200" s="22"/>
      <c r="P200" s="22"/>
      <c r="Q200" s="48">
        <f t="shared" si="2"/>
        <v>0</v>
      </c>
      <c r="R200" s="25"/>
      <c r="S200" s="25"/>
      <c r="T200" s="25"/>
      <c r="U200" s="25"/>
      <c r="V200" s="72"/>
    </row>
    <row r="201" spans="2:25" s="71" customFormat="1" ht="20.100000000000001" customHeight="1" x14ac:dyDescent="0.2">
      <c r="B201" s="23"/>
      <c r="C201" s="21"/>
      <c r="D201" s="89"/>
      <c r="E201" s="106"/>
      <c r="F201" s="106"/>
      <c r="G201" s="107"/>
      <c r="H201" s="21"/>
      <c r="I201" s="21"/>
      <c r="J201" s="21"/>
      <c r="K201" s="21"/>
      <c r="L201" s="21"/>
      <c r="M201" s="22"/>
      <c r="N201" s="22"/>
      <c r="O201" s="22"/>
      <c r="P201" s="22"/>
      <c r="Q201" s="48">
        <f t="shared" si="2"/>
        <v>0</v>
      </c>
      <c r="R201" s="25"/>
      <c r="S201" s="25"/>
      <c r="T201" s="25"/>
      <c r="U201" s="25"/>
      <c r="V201" s="72"/>
    </row>
    <row r="202" spans="2:25" s="71" customFormat="1" ht="20.100000000000001" customHeight="1" x14ac:dyDescent="0.2">
      <c r="B202" s="23"/>
      <c r="C202" s="21"/>
      <c r="D202" s="89"/>
      <c r="E202" s="106"/>
      <c r="F202" s="106"/>
      <c r="G202" s="107"/>
      <c r="H202" s="21"/>
      <c r="I202" s="21"/>
      <c r="J202" s="21"/>
      <c r="K202" s="21"/>
      <c r="L202" s="21"/>
      <c r="M202" s="22"/>
      <c r="N202" s="22"/>
      <c r="O202" s="22"/>
      <c r="P202" s="22"/>
      <c r="Q202" s="48">
        <f t="shared" si="2"/>
        <v>0</v>
      </c>
      <c r="R202" s="25"/>
      <c r="S202" s="25"/>
      <c r="T202" s="25"/>
      <c r="U202" s="25"/>
      <c r="V202" s="72"/>
    </row>
    <row r="203" spans="2:25" s="71" customFormat="1" ht="20.100000000000001" customHeight="1" x14ac:dyDescent="0.2">
      <c r="B203" s="23"/>
      <c r="C203" s="21"/>
      <c r="D203" s="89"/>
      <c r="E203" s="106"/>
      <c r="F203" s="106"/>
      <c r="G203" s="107"/>
      <c r="H203" s="21"/>
      <c r="I203" s="21"/>
      <c r="J203" s="21"/>
      <c r="K203" s="21"/>
      <c r="L203" s="21"/>
      <c r="M203" s="22"/>
      <c r="N203" s="22"/>
      <c r="O203" s="22"/>
      <c r="P203" s="22"/>
      <c r="Q203" s="48">
        <f t="shared" si="2"/>
        <v>0</v>
      </c>
      <c r="R203" s="25"/>
      <c r="S203" s="25"/>
      <c r="T203" s="25"/>
      <c r="U203" s="25"/>
      <c r="V203" s="72"/>
    </row>
    <row r="204" spans="2:25" s="71" customFormat="1" ht="20.100000000000001" customHeight="1" x14ac:dyDescent="0.2">
      <c r="B204" s="23"/>
      <c r="C204" s="21"/>
      <c r="D204" s="89"/>
      <c r="E204" s="106"/>
      <c r="F204" s="106"/>
      <c r="G204" s="107"/>
      <c r="H204" s="21"/>
      <c r="I204" s="21"/>
      <c r="J204" s="21"/>
      <c r="K204" s="21"/>
      <c r="L204" s="21"/>
      <c r="M204" s="22"/>
      <c r="N204" s="22"/>
      <c r="O204" s="22"/>
      <c r="P204" s="22"/>
      <c r="Q204" s="48">
        <f t="shared" si="2"/>
        <v>0</v>
      </c>
      <c r="R204" s="25"/>
      <c r="S204" s="25"/>
      <c r="T204" s="25"/>
      <c r="U204" s="25"/>
      <c r="V204" s="72"/>
    </row>
    <row r="205" spans="2:25" s="71" customFormat="1" ht="20.100000000000001" customHeight="1" x14ac:dyDescent="0.2">
      <c r="B205" s="23"/>
      <c r="C205" s="21"/>
      <c r="D205" s="89"/>
      <c r="E205" s="106"/>
      <c r="F205" s="106"/>
      <c r="G205" s="107"/>
      <c r="H205" s="21"/>
      <c r="I205" s="21"/>
      <c r="J205" s="21"/>
      <c r="K205" s="21"/>
      <c r="L205" s="21"/>
      <c r="M205" s="22"/>
      <c r="N205" s="22"/>
      <c r="O205" s="22"/>
      <c r="P205" s="22"/>
      <c r="Q205" s="48">
        <f t="shared" si="2"/>
        <v>0</v>
      </c>
      <c r="R205" s="25"/>
      <c r="S205" s="25"/>
      <c r="T205" s="25"/>
      <c r="U205" s="25"/>
      <c r="V205" s="72"/>
    </row>
    <row r="206" spans="2:25" s="71" customFormat="1" ht="20.100000000000001" customHeight="1" x14ac:dyDescent="0.2">
      <c r="B206" s="23"/>
      <c r="C206" s="21"/>
      <c r="D206" s="89"/>
      <c r="E206" s="90"/>
      <c r="F206" s="90"/>
      <c r="G206" s="91"/>
      <c r="H206" s="21"/>
      <c r="I206" s="20"/>
      <c r="J206" s="21"/>
      <c r="K206" s="21"/>
      <c r="L206" s="21"/>
      <c r="M206" s="22"/>
      <c r="N206" s="22"/>
      <c r="O206" s="22"/>
      <c r="P206" s="22"/>
      <c r="Q206" s="48">
        <f t="shared" si="2"/>
        <v>0</v>
      </c>
      <c r="R206" s="25"/>
      <c r="S206" s="25"/>
      <c r="T206" s="25"/>
      <c r="U206" s="25"/>
      <c r="V206" s="72"/>
    </row>
    <row r="207" spans="2:25" s="71" customFormat="1" ht="20.100000000000001" customHeight="1" x14ac:dyDescent="0.2">
      <c r="B207" s="23"/>
      <c r="C207" s="21"/>
      <c r="D207" s="89"/>
      <c r="E207" s="90"/>
      <c r="F207" s="90"/>
      <c r="G207" s="91"/>
      <c r="H207" s="21"/>
      <c r="I207" s="21"/>
      <c r="J207" s="21"/>
      <c r="K207" s="21"/>
      <c r="L207" s="21"/>
      <c r="M207" s="22"/>
      <c r="N207" s="22"/>
      <c r="O207" s="22"/>
      <c r="P207" s="22"/>
      <c r="Q207" s="48">
        <f t="shared" si="2"/>
        <v>0</v>
      </c>
      <c r="R207" s="25"/>
      <c r="S207" s="25"/>
      <c r="T207" s="25"/>
      <c r="U207" s="25"/>
      <c r="V207" s="72"/>
    </row>
    <row r="208" spans="2:25" s="71" customFormat="1" ht="20.100000000000001" customHeight="1" x14ac:dyDescent="0.2">
      <c r="B208" s="23"/>
      <c r="C208" s="21"/>
      <c r="D208" s="89"/>
      <c r="E208" s="90"/>
      <c r="F208" s="90"/>
      <c r="G208" s="91"/>
      <c r="H208" s="21"/>
      <c r="I208" s="21"/>
      <c r="J208" s="21"/>
      <c r="K208" s="21"/>
      <c r="L208" s="21"/>
      <c r="M208" s="22"/>
      <c r="N208" s="22"/>
      <c r="O208" s="22"/>
      <c r="P208" s="22"/>
      <c r="Q208" s="48">
        <f t="shared" si="2"/>
        <v>0</v>
      </c>
      <c r="R208" s="25"/>
      <c r="S208" s="25"/>
      <c r="T208" s="25"/>
      <c r="U208" s="25"/>
      <c r="V208" s="72"/>
    </row>
    <row r="209" spans="2:22" s="71" customFormat="1" ht="20.100000000000001" customHeight="1" x14ac:dyDescent="0.2">
      <c r="B209" s="23"/>
      <c r="C209" s="21"/>
      <c r="D209" s="89"/>
      <c r="E209" s="90"/>
      <c r="F209" s="90"/>
      <c r="G209" s="91"/>
      <c r="H209" s="21"/>
      <c r="I209" s="21"/>
      <c r="J209" s="21"/>
      <c r="K209" s="21"/>
      <c r="L209" s="21"/>
      <c r="M209" s="22"/>
      <c r="N209" s="22"/>
      <c r="O209" s="22"/>
      <c r="P209" s="22"/>
      <c r="Q209" s="48">
        <f t="shared" si="2"/>
        <v>0</v>
      </c>
      <c r="R209" s="25"/>
      <c r="S209" s="25"/>
      <c r="T209" s="25"/>
      <c r="U209" s="25"/>
      <c r="V209" s="72"/>
    </row>
    <row r="210" spans="2:22" s="71" customFormat="1" ht="20.100000000000001" customHeight="1" x14ac:dyDescent="0.2">
      <c r="B210" s="23"/>
      <c r="C210" s="21"/>
      <c r="D210" s="89"/>
      <c r="E210" s="90"/>
      <c r="F210" s="90"/>
      <c r="G210" s="91"/>
      <c r="H210" s="21"/>
      <c r="I210" s="21"/>
      <c r="J210" s="21"/>
      <c r="K210" s="21"/>
      <c r="L210" s="21"/>
      <c r="M210" s="22"/>
      <c r="N210" s="22"/>
      <c r="O210" s="22"/>
      <c r="P210" s="22"/>
      <c r="Q210" s="48">
        <f t="shared" si="2"/>
        <v>0</v>
      </c>
      <c r="R210" s="25"/>
      <c r="S210" s="25"/>
      <c r="T210" s="25"/>
      <c r="U210" s="25"/>
      <c r="V210" s="72"/>
    </row>
    <row r="211" spans="2:22" s="71" customFormat="1" ht="20.100000000000001" customHeight="1" x14ac:dyDescent="0.2">
      <c r="B211" s="23"/>
      <c r="C211" s="24"/>
      <c r="D211" s="92"/>
      <c r="E211" s="90"/>
      <c r="F211" s="90"/>
      <c r="G211" s="91"/>
      <c r="H211" s="21"/>
      <c r="I211" s="21"/>
      <c r="J211" s="21"/>
      <c r="K211" s="21"/>
      <c r="L211" s="21"/>
      <c r="M211" s="22"/>
      <c r="N211" s="22"/>
      <c r="O211" s="22"/>
      <c r="P211" s="22"/>
      <c r="Q211" s="48">
        <f t="shared" si="2"/>
        <v>0</v>
      </c>
      <c r="R211" s="25"/>
      <c r="S211" s="25"/>
      <c r="T211" s="25"/>
      <c r="U211" s="25"/>
      <c r="V211" s="72"/>
    </row>
    <row r="212" spans="2:22" s="71" customFormat="1" ht="20.100000000000001" customHeight="1" x14ac:dyDescent="0.2">
      <c r="B212" s="23"/>
      <c r="C212" s="21"/>
      <c r="D212" s="89"/>
      <c r="E212" s="90"/>
      <c r="F212" s="90"/>
      <c r="G212" s="91"/>
      <c r="H212" s="21"/>
      <c r="I212" s="21"/>
      <c r="J212" s="21"/>
      <c r="K212" s="21"/>
      <c r="L212" s="21"/>
      <c r="M212" s="22"/>
      <c r="N212" s="22"/>
      <c r="O212" s="22"/>
      <c r="P212" s="22"/>
      <c r="Q212" s="48">
        <f t="shared" si="2"/>
        <v>0</v>
      </c>
      <c r="R212" s="25"/>
      <c r="S212" s="25"/>
      <c r="T212" s="25"/>
      <c r="U212" s="25"/>
      <c r="V212" s="72"/>
    </row>
    <row r="213" spans="2:22" s="71" customFormat="1" ht="20.100000000000001" customHeight="1" x14ac:dyDescent="0.2">
      <c r="B213" s="23"/>
      <c r="C213" s="21"/>
      <c r="D213" s="89"/>
      <c r="E213" s="90"/>
      <c r="F213" s="90"/>
      <c r="G213" s="91"/>
      <c r="H213" s="21"/>
      <c r="I213" s="21"/>
      <c r="J213" s="21"/>
      <c r="K213" s="21"/>
      <c r="L213" s="21"/>
      <c r="M213" s="22"/>
      <c r="N213" s="22"/>
      <c r="O213" s="22"/>
      <c r="P213" s="22"/>
      <c r="Q213" s="48">
        <f t="shared" si="2"/>
        <v>0</v>
      </c>
      <c r="R213" s="25"/>
      <c r="S213" s="25"/>
      <c r="T213" s="25"/>
      <c r="U213" s="25"/>
      <c r="V213" s="72"/>
    </row>
    <row r="214" spans="2:22" s="71" customFormat="1" ht="20.100000000000001" customHeight="1" x14ac:dyDescent="0.2">
      <c r="B214" s="23"/>
      <c r="C214" s="21"/>
      <c r="D214" s="89"/>
      <c r="E214" s="90"/>
      <c r="F214" s="90"/>
      <c r="G214" s="91"/>
      <c r="H214" s="21"/>
      <c r="I214" s="21"/>
      <c r="J214" s="21"/>
      <c r="K214" s="21"/>
      <c r="L214" s="21"/>
      <c r="M214" s="22"/>
      <c r="N214" s="22"/>
      <c r="O214" s="22"/>
      <c r="P214" s="22"/>
      <c r="Q214" s="48">
        <f t="shared" si="2"/>
        <v>0</v>
      </c>
      <c r="R214" s="25"/>
      <c r="S214" s="25"/>
      <c r="T214" s="25"/>
      <c r="U214" s="25"/>
      <c r="V214" s="72"/>
    </row>
    <row r="215" spans="2:22" s="7" customFormat="1" ht="15" customHeight="1" x14ac:dyDescent="0.25">
      <c r="B215" s="2" t="s">
        <v>246</v>
      </c>
      <c r="C215" s="10"/>
      <c r="D215" s="10"/>
      <c r="E215" s="10"/>
      <c r="F215" s="10"/>
      <c r="G215" s="10"/>
      <c r="H215" s="27"/>
      <c r="I215" s="27"/>
      <c r="J215" s="27"/>
      <c r="K215" s="27"/>
      <c r="L215" s="10"/>
      <c r="M215" s="10"/>
      <c r="N215" s="10"/>
      <c r="O215" s="10"/>
      <c r="P215" s="1" t="s">
        <v>214</v>
      </c>
      <c r="Q215" s="28"/>
      <c r="R215" s="28"/>
      <c r="S215" s="28"/>
      <c r="T215" s="28"/>
      <c r="U215" s="28"/>
      <c r="V215" s="29"/>
    </row>
    <row r="216" spans="2:22" s="7" customFormat="1" ht="15" customHeight="1" x14ac:dyDescent="0.25">
      <c r="B216" s="30" t="s">
        <v>245</v>
      </c>
      <c r="L216" s="31"/>
      <c r="M216" s="32"/>
      <c r="N216" s="33"/>
      <c r="O216" s="28"/>
      <c r="P216" s="28" t="s">
        <v>215</v>
      </c>
      <c r="Q216" s="28"/>
      <c r="R216" s="28"/>
      <c r="S216" s="28"/>
      <c r="T216" s="28"/>
      <c r="U216" s="28"/>
      <c r="V216" s="29"/>
    </row>
    <row r="217" spans="2:22" s="7" customFormat="1" ht="15" customHeight="1" x14ac:dyDescent="0.25">
      <c r="B217" s="3" t="s">
        <v>248</v>
      </c>
      <c r="C217" s="1"/>
      <c r="D217" s="1"/>
      <c r="E217" s="4"/>
      <c r="F217" s="77" t="str">
        <f>$F$35</f>
        <v>Rio de Janeiro, 05 de junho de 2023</v>
      </c>
      <c r="G217" s="78"/>
      <c r="H217" s="78"/>
      <c r="J217" s="79" t="str">
        <f>$J$35</f>
        <v>Rio de Janeiro, 05 de junho de 2023</v>
      </c>
      <c r="K217" s="80"/>
      <c r="L217" s="80"/>
      <c r="M217" s="80"/>
      <c r="N217" s="80"/>
      <c r="V217" s="29"/>
    </row>
    <row r="218" spans="2:22" s="7" customFormat="1" ht="15" customHeight="1" x14ac:dyDescent="0.25">
      <c r="B218" s="3" t="s">
        <v>247</v>
      </c>
      <c r="C218" s="1"/>
      <c r="D218" s="28"/>
      <c r="E218" s="28"/>
      <c r="I218" s="34"/>
      <c r="O218" s="28"/>
      <c r="P218" s="1" t="s">
        <v>212</v>
      </c>
      <c r="Q218" s="28"/>
      <c r="R218" s="28"/>
      <c r="S218" s="35"/>
      <c r="T218" s="28"/>
      <c r="U218" s="28"/>
      <c r="V218" s="29"/>
    </row>
    <row r="219" spans="2:22" s="7" customFormat="1" ht="15" customHeight="1" x14ac:dyDescent="0.25">
      <c r="B219" s="30"/>
      <c r="C219" s="36"/>
      <c r="D219" s="34"/>
      <c r="E219" s="34"/>
      <c r="F219" s="37"/>
      <c r="G219" s="37"/>
      <c r="H219" s="37"/>
      <c r="I219" s="34"/>
      <c r="J219" s="34"/>
      <c r="K219" s="28"/>
      <c r="L219" s="28"/>
      <c r="M219" s="28"/>
      <c r="N219" s="28"/>
      <c r="O219" s="28"/>
      <c r="P219" s="28" t="s">
        <v>149</v>
      </c>
      <c r="Q219" s="28"/>
      <c r="R219" s="28"/>
      <c r="S219" s="38"/>
      <c r="T219" s="28"/>
      <c r="U219" s="28"/>
      <c r="V219" s="29"/>
    </row>
    <row r="220" spans="2:22" s="7" customFormat="1" ht="15" customHeight="1" x14ac:dyDescent="0.25">
      <c r="B220" s="30"/>
      <c r="C220" s="34"/>
      <c r="D220" s="34"/>
      <c r="E220" s="34"/>
      <c r="F220" s="37"/>
      <c r="G220" s="37"/>
      <c r="H220" s="39"/>
      <c r="I220" s="40"/>
      <c r="J220" s="41"/>
      <c r="K220" s="41"/>
      <c r="L220" s="41"/>
      <c r="M220" s="41"/>
      <c r="N220" s="41"/>
      <c r="O220" s="38"/>
      <c r="P220" s="28" t="s">
        <v>150</v>
      </c>
      <c r="Q220" s="28"/>
      <c r="R220" s="28"/>
      <c r="S220" s="35"/>
      <c r="T220" s="28"/>
      <c r="U220" s="28"/>
      <c r="V220" s="29"/>
    </row>
    <row r="221" spans="2:22" s="7" customFormat="1" ht="15" customHeight="1" x14ac:dyDescent="0.25">
      <c r="B221" s="30"/>
      <c r="C221" s="34"/>
      <c r="D221" s="34"/>
      <c r="E221" s="34"/>
      <c r="F221" s="42"/>
      <c r="G221" s="42"/>
      <c r="H221" s="42"/>
      <c r="O221" s="1"/>
      <c r="P221" s="28" t="s">
        <v>151</v>
      </c>
      <c r="Q221" s="28"/>
      <c r="R221" s="28"/>
      <c r="S221" s="35"/>
      <c r="T221" s="28"/>
      <c r="U221" s="28"/>
      <c r="V221" s="29"/>
    </row>
    <row r="222" spans="2:22" s="7" customFormat="1" ht="15" customHeight="1" x14ac:dyDescent="0.25">
      <c r="B222" s="30"/>
      <c r="F222" s="77" t="str">
        <f>$F$40</f>
        <v>&lt;Nome do Servidor Responsável pelo PQC&gt;</v>
      </c>
      <c r="G222" s="81"/>
      <c r="H222" s="81"/>
      <c r="J222" s="82" t="str">
        <f>$J$40</f>
        <v>&lt;Nome do Servidor Responsável pelo preenchimento&gt;</v>
      </c>
      <c r="K222" s="83"/>
      <c r="L222" s="83"/>
      <c r="M222" s="83"/>
      <c r="N222" s="83"/>
      <c r="P222" s="28" t="s">
        <v>213</v>
      </c>
      <c r="Q222" s="28"/>
      <c r="R222" s="28"/>
      <c r="S222" s="35"/>
      <c r="T222" s="28"/>
      <c r="U222" s="28"/>
      <c r="V222" s="29"/>
    </row>
    <row r="223" spans="2:22" s="7" customFormat="1" ht="15" customHeight="1" x14ac:dyDescent="0.2">
      <c r="B223" s="30"/>
      <c r="F223" s="77" t="s">
        <v>258</v>
      </c>
      <c r="G223" s="84"/>
      <c r="H223" s="84"/>
      <c r="J223" s="79" t="s">
        <v>225</v>
      </c>
      <c r="K223" s="80"/>
      <c r="L223" s="80"/>
      <c r="M223" s="80"/>
      <c r="N223" s="80"/>
      <c r="O223" s="43"/>
      <c r="S223" s="43"/>
      <c r="V223" s="29"/>
    </row>
    <row r="224" spans="2:22" s="7" customFormat="1" ht="15" customHeight="1" x14ac:dyDescent="0.2">
      <c r="B224" s="30"/>
      <c r="F224" s="245" t="s">
        <v>259</v>
      </c>
      <c r="G224" s="246"/>
      <c r="H224" s="246"/>
      <c r="L224" s="31"/>
      <c r="M224" s="31"/>
      <c r="N224" s="31"/>
      <c r="O224" s="96" t="s">
        <v>194</v>
      </c>
      <c r="P224" s="97"/>
      <c r="Q224" s="97"/>
      <c r="R224" s="97"/>
      <c r="S224" s="97"/>
      <c r="T224" s="97"/>
      <c r="U224" s="97"/>
      <c r="V224" s="98"/>
    </row>
    <row r="225" spans="1:39" s="7" customFormat="1" ht="15" customHeight="1" x14ac:dyDescent="0.2">
      <c r="B225" s="76" t="s">
        <v>255</v>
      </c>
      <c r="C225" s="76"/>
      <c r="D225" s="76"/>
      <c r="E225" s="76" t="s">
        <v>254</v>
      </c>
      <c r="F225" s="76"/>
      <c r="G225" s="44"/>
      <c r="H225" s="44" t="s">
        <v>256</v>
      </c>
      <c r="I225" s="45"/>
      <c r="J225" s="45"/>
      <c r="K225" s="45"/>
      <c r="L225" s="47"/>
      <c r="M225" s="44" t="s">
        <v>257</v>
      </c>
      <c r="N225" s="45"/>
      <c r="O225" s="45"/>
      <c r="P225" s="45"/>
      <c r="Q225" s="44" t="s">
        <v>253</v>
      </c>
      <c r="R225" s="45"/>
      <c r="S225" s="46"/>
      <c r="T225" s="45" t="s">
        <v>243</v>
      </c>
      <c r="U225" s="45"/>
      <c r="V225" s="46"/>
    </row>
    <row r="226" spans="1:39" ht="8.25" customHeight="1" x14ac:dyDescent="0.2"/>
    <row r="227" spans="1:39" ht="7.5" customHeight="1" x14ac:dyDescent="0.2"/>
    <row r="228" spans="1:39" ht="8.25" customHeight="1" x14ac:dyDescent="0.2"/>
    <row r="229" spans="1:39" ht="15" customHeight="1" x14ac:dyDescent="0.35">
      <c r="B229" s="53"/>
      <c r="C229" s="54"/>
      <c r="D229" s="55"/>
      <c r="E229" s="113" t="s">
        <v>202</v>
      </c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5"/>
    </row>
    <row r="230" spans="1:39" ht="15" customHeight="1" x14ac:dyDescent="0.35">
      <c r="B230" s="56"/>
      <c r="D230" s="57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7"/>
    </row>
    <row r="231" spans="1:39" s="63" customFormat="1" ht="15" customHeight="1" x14ac:dyDescent="0.2">
      <c r="A231" s="58"/>
      <c r="B231" s="59"/>
      <c r="C231" s="58"/>
      <c r="D231" s="60" t="s">
        <v>5</v>
      </c>
      <c r="E231" s="118" t="s">
        <v>3</v>
      </c>
      <c r="F231" s="118"/>
      <c r="G231" s="118"/>
      <c r="H231" s="118"/>
      <c r="I231" s="118"/>
      <c r="J231" s="118"/>
      <c r="K231" s="118"/>
      <c r="L231" s="119" t="s">
        <v>1</v>
      </c>
      <c r="M231" s="119"/>
      <c r="N231" s="87">
        <f>$N$4</f>
        <v>45082</v>
      </c>
      <c r="O231" s="88"/>
      <c r="P231" s="58"/>
      <c r="Q231" s="58"/>
      <c r="R231" s="58"/>
      <c r="S231" s="61"/>
      <c r="T231" s="58"/>
      <c r="U231" s="58"/>
      <c r="V231" s="62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  <c r="AH231" s="58"/>
      <c r="AI231" s="58"/>
      <c r="AJ231" s="58"/>
      <c r="AK231" s="58"/>
      <c r="AL231" s="58"/>
      <c r="AM231" s="58"/>
    </row>
    <row r="232" spans="1:39" s="63" customFormat="1" ht="15" customHeight="1" x14ac:dyDescent="0.2">
      <c r="A232" s="58"/>
      <c r="B232" s="59"/>
      <c r="C232" s="58"/>
      <c r="D232" s="60" t="s">
        <v>4</v>
      </c>
      <c r="E232" s="118" t="s">
        <v>6</v>
      </c>
      <c r="F232" s="118"/>
      <c r="G232" s="118"/>
      <c r="H232" s="118"/>
      <c r="I232" s="118"/>
      <c r="J232" s="118"/>
      <c r="K232" s="118"/>
      <c r="L232" s="119" t="s">
        <v>219</v>
      </c>
      <c r="M232" s="119"/>
      <c r="N232" s="119" t="str">
        <f>$N$5</f>
        <v>2023/1</v>
      </c>
      <c r="O232" s="119"/>
      <c r="P232" s="64"/>
      <c r="Q232" s="64"/>
      <c r="R232" s="58"/>
      <c r="S232" s="61"/>
      <c r="T232" s="58"/>
      <c r="U232" s="58"/>
      <c r="V232" s="62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  <c r="AH232" s="58"/>
      <c r="AI232" s="58"/>
      <c r="AJ232" s="58"/>
      <c r="AK232" s="58"/>
      <c r="AL232" s="58"/>
      <c r="AM232" s="58"/>
    </row>
    <row r="233" spans="1:39" s="63" customFormat="1" ht="15" customHeight="1" x14ac:dyDescent="0.2">
      <c r="A233" s="58"/>
      <c r="B233" s="59"/>
      <c r="C233" s="58"/>
      <c r="D233" s="60" t="s">
        <v>220</v>
      </c>
      <c r="E233" s="118" t="str">
        <f>$E$6</f>
        <v>DQO</v>
      </c>
      <c r="F233" s="118"/>
      <c r="G233" s="118"/>
      <c r="H233" s="118"/>
      <c r="I233" s="118"/>
      <c r="J233" s="118"/>
      <c r="K233" s="118"/>
      <c r="L233" s="119" t="s">
        <v>0</v>
      </c>
      <c r="M233" s="119"/>
      <c r="N233" s="119" t="str">
        <f>$N$6</f>
        <v>Junho</v>
      </c>
      <c r="O233" s="119"/>
      <c r="P233" s="58"/>
      <c r="Q233" s="58"/>
      <c r="R233" s="58"/>
      <c r="S233" s="61"/>
      <c r="T233" s="58"/>
      <c r="U233" s="58"/>
      <c r="V233" s="62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  <c r="AH233" s="58"/>
      <c r="AI233" s="58"/>
      <c r="AJ233" s="58"/>
      <c r="AK233" s="58"/>
      <c r="AL233" s="58"/>
      <c r="AM233" s="58"/>
    </row>
    <row r="234" spans="1:39" s="63" customFormat="1" ht="15" customHeight="1" x14ac:dyDescent="0.2">
      <c r="A234" s="58"/>
      <c r="B234" s="59"/>
      <c r="C234" s="58"/>
      <c r="D234" s="60" t="s">
        <v>221</v>
      </c>
      <c r="E234" s="118" t="str">
        <f>$E$7</f>
        <v>LAB-WSPT</v>
      </c>
      <c r="F234" s="118"/>
      <c r="G234" s="118"/>
      <c r="H234" s="118"/>
      <c r="I234" s="118"/>
      <c r="J234" s="118"/>
      <c r="K234" s="118"/>
      <c r="L234" s="118" t="s">
        <v>234</v>
      </c>
      <c r="M234" s="118"/>
      <c r="N234" s="120" t="s">
        <v>231</v>
      </c>
      <c r="O234" s="120"/>
      <c r="P234" s="58"/>
      <c r="Q234" s="58"/>
      <c r="R234" s="58"/>
      <c r="S234" s="61"/>
      <c r="T234" s="58"/>
      <c r="U234" s="58"/>
      <c r="V234" s="62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58"/>
      <c r="AH234" s="58"/>
      <c r="AI234" s="58"/>
      <c r="AJ234" s="58"/>
      <c r="AK234" s="58"/>
      <c r="AL234" s="58"/>
      <c r="AM234" s="58"/>
    </row>
    <row r="235" spans="1:39" s="63" customFormat="1" ht="15" customHeight="1" x14ac:dyDescent="0.2">
      <c r="A235" s="58"/>
      <c r="B235" s="59"/>
      <c r="C235" s="58"/>
      <c r="D235" s="60" t="s">
        <v>222</v>
      </c>
      <c r="E235" s="121" t="str">
        <f>$E$8</f>
        <v xml:space="preserve">Prof. José Maria </v>
      </c>
      <c r="F235" s="122"/>
      <c r="G235" s="122"/>
      <c r="H235" s="122"/>
      <c r="I235" s="122"/>
      <c r="J235" s="122"/>
      <c r="K235" s="122"/>
      <c r="L235" s="118" t="s">
        <v>2</v>
      </c>
      <c r="M235" s="118"/>
      <c r="N235" s="65" t="s">
        <v>209</v>
      </c>
      <c r="O235" s="65"/>
      <c r="P235" s="66"/>
      <c r="Q235" s="58"/>
      <c r="R235" s="58"/>
      <c r="S235" s="61"/>
      <c r="T235" s="58"/>
      <c r="U235" s="58"/>
      <c r="V235" s="62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  <c r="AH235" s="58"/>
      <c r="AI235" s="58"/>
      <c r="AJ235" s="58"/>
      <c r="AK235" s="58"/>
      <c r="AL235" s="58"/>
      <c r="AM235" s="58"/>
    </row>
    <row r="236" spans="1:39" ht="13.5" customHeight="1" x14ac:dyDescent="0.2">
      <c r="B236" s="127" t="s">
        <v>138</v>
      </c>
      <c r="C236" s="130" t="s">
        <v>137</v>
      </c>
      <c r="D236" s="133" t="s">
        <v>7</v>
      </c>
      <c r="E236" s="134"/>
      <c r="F236" s="134"/>
      <c r="G236" s="134"/>
      <c r="H236" s="139" t="s">
        <v>249</v>
      </c>
      <c r="I236" s="140"/>
      <c r="J236" s="140"/>
      <c r="K236" s="140"/>
      <c r="L236" s="140"/>
      <c r="M236" s="140"/>
      <c r="N236" s="140"/>
      <c r="O236" s="140"/>
      <c r="P236" s="140"/>
      <c r="Q236" s="140"/>
      <c r="R236" s="140"/>
      <c r="S236" s="140"/>
      <c r="T236" s="140"/>
      <c r="U236" s="141"/>
      <c r="V236" s="68"/>
    </row>
    <row r="237" spans="1:39" ht="15" customHeight="1" x14ac:dyDescent="0.2">
      <c r="B237" s="128"/>
      <c r="C237" s="131"/>
      <c r="D237" s="135"/>
      <c r="E237" s="136"/>
      <c r="F237" s="136"/>
      <c r="G237" s="136"/>
      <c r="H237" s="142"/>
      <c r="I237" s="143"/>
      <c r="J237" s="143"/>
      <c r="K237" s="143"/>
      <c r="L237" s="143"/>
      <c r="M237" s="143"/>
      <c r="N237" s="143"/>
      <c r="O237" s="143"/>
      <c r="P237" s="143"/>
      <c r="Q237" s="143"/>
      <c r="R237" s="143"/>
      <c r="S237" s="143"/>
      <c r="T237" s="143"/>
      <c r="U237" s="144"/>
      <c r="V237" s="68"/>
    </row>
    <row r="238" spans="1:39" ht="15" customHeight="1" x14ac:dyDescent="0.2">
      <c r="B238" s="128"/>
      <c r="C238" s="131"/>
      <c r="D238" s="135"/>
      <c r="E238" s="136"/>
      <c r="F238" s="136"/>
      <c r="G238" s="136"/>
      <c r="H238" s="142"/>
      <c r="I238" s="143"/>
      <c r="J238" s="143"/>
      <c r="K238" s="143"/>
      <c r="L238" s="143"/>
      <c r="M238" s="143"/>
      <c r="N238" s="143"/>
      <c r="O238" s="143"/>
      <c r="P238" s="143"/>
      <c r="Q238" s="143"/>
      <c r="R238" s="143"/>
      <c r="S238" s="143"/>
      <c r="T238" s="143"/>
      <c r="U238" s="144"/>
      <c r="V238" s="68"/>
    </row>
    <row r="239" spans="1:39" ht="27" customHeight="1" x14ac:dyDescent="0.2">
      <c r="B239" s="129"/>
      <c r="C239" s="132"/>
      <c r="D239" s="137"/>
      <c r="E239" s="138"/>
      <c r="F239" s="138"/>
      <c r="G239" s="138"/>
      <c r="H239" s="145"/>
      <c r="I239" s="146"/>
      <c r="J239" s="146"/>
      <c r="K239" s="146"/>
      <c r="L239" s="146"/>
      <c r="M239" s="146"/>
      <c r="N239" s="146"/>
      <c r="O239" s="146"/>
      <c r="P239" s="146"/>
      <c r="Q239" s="146"/>
      <c r="R239" s="146"/>
      <c r="S239" s="146"/>
      <c r="T239" s="146"/>
      <c r="U239" s="147"/>
      <c r="V239" s="68"/>
    </row>
    <row r="240" spans="1:39" s="71" customFormat="1" ht="20.100000000000001" customHeight="1" x14ac:dyDescent="0.2">
      <c r="B240" s="18"/>
      <c r="C240" s="19"/>
      <c r="D240" s="93"/>
      <c r="E240" s="123"/>
      <c r="F240" s="123"/>
      <c r="G240" s="124"/>
      <c r="H240" s="93"/>
      <c r="I240" s="94"/>
      <c r="J240" s="94"/>
      <c r="K240" s="94"/>
      <c r="L240" s="94"/>
      <c r="M240" s="94"/>
      <c r="N240" s="94"/>
      <c r="O240" s="94"/>
      <c r="P240" s="94"/>
      <c r="Q240" s="94"/>
      <c r="R240" s="94"/>
      <c r="S240" s="94"/>
      <c r="T240" s="94"/>
      <c r="U240" s="95"/>
      <c r="V240" s="72"/>
      <c r="Y240" s="11"/>
    </row>
    <row r="241" spans="2:22" s="71" customFormat="1" ht="20.100000000000001" customHeight="1" x14ac:dyDescent="0.2">
      <c r="B241" s="18"/>
      <c r="C241" s="19"/>
      <c r="D241" s="93"/>
      <c r="E241" s="123"/>
      <c r="F241" s="123"/>
      <c r="G241" s="124"/>
      <c r="H241" s="93"/>
      <c r="I241" s="94"/>
      <c r="J241" s="94"/>
      <c r="K241" s="94"/>
      <c r="L241" s="94"/>
      <c r="M241" s="94"/>
      <c r="N241" s="94"/>
      <c r="O241" s="94"/>
      <c r="P241" s="94"/>
      <c r="Q241" s="94"/>
      <c r="R241" s="94"/>
      <c r="S241" s="94"/>
      <c r="T241" s="94"/>
      <c r="U241" s="95"/>
      <c r="V241" s="72"/>
    </row>
    <row r="242" spans="2:22" s="71" customFormat="1" ht="20.100000000000001" customHeight="1" x14ac:dyDescent="0.2">
      <c r="B242" s="23"/>
      <c r="C242" s="21"/>
      <c r="D242" s="125"/>
      <c r="E242" s="126"/>
      <c r="F242" s="126"/>
      <c r="G242" s="126"/>
      <c r="H242" s="93"/>
      <c r="I242" s="94"/>
      <c r="J242" s="94"/>
      <c r="K242" s="94"/>
      <c r="L242" s="94"/>
      <c r="M242" s="94"/>
      <c r="N242" s="94"/>
      <c r="O242" s="94"/>
      <c r="P242" s="94"/>
      <c r="Q242" s="94"/>
      <c r="R242" s="94"/>
      <c r="S242" s="94"/>
      <c r="T242" s="94"/>
      <c r="U242" s="95"/>
      <c r="V242" s="72"/>
    </row>
    <row r="243" spans="2:22" s="71" customFormat="1" ht="20.100000000000001" customHeight="1" x14ac:dyDescent="0.2">
      <c r="B243" s="23"/>
      <c r="C243" s="21"/>
      <c r="D243" s="125"/>
      <c r="E243" s="125"/>
      <c r="F243" s="125"/>
      <c r="G243" s="125"/>
      <c r="H243" s="93"/>
      <c r="I243" s="94"/>
      <c r="J243" s="94"/>
      <c r="K243" s="94"/>
      <c r="L243" s="94"/>
      <c r="M243" s="94"/>
      <c r="N243" s="94"/>
      <c r="O243" s="94"/>
      <c r="P243" s="94"/>
      <c r="Q243" s="94"/>
      <c r="R243" s="94"/>
      <c r="S243" s="94"/>
      <c r="T243" s="94"/>
      <c r="U243" s="95"/>
      <c r="V243" s="72"/>
    </row>
    <row r="244" spans="2:22" s="71" customFormat="1" ht="20.100000000000001" customHeight="1" x14ac:dyDescent="0.2">
      <c r="B244" s="23"/>
      <c r="C244" s="21"/>
      <c r="D244" s="89"/>
      <c r="E244" s="106"/>
      <c r="F244" s="106"/>
      <c r="G244" s="107"/>
      <c r="H244" s="93"/>
      <c r="I244" s="94"/>
      <c r="J244" s="94"/>
      <c r="K244" s="94"/>
      <c r="L244" s="94"/>
      <c r="M244" s="94"/>
      <c r="N244" s="94"/>
      <c r="O244" s="94"/>
      <c r="P244" s="94"/>
      <c r="Q244" s="94"/>
      <c r="R244" s="94"/>
      <c r="S244" s="94"/>
      <c r="T244" s="94"/>
      <c r="U244" s="95"/>
      <c r="V244" s="72"/>
    </row>
    <row r="245" spans="2:22" s="71" customFormat="1" ht="20.100000000000001" customHeight="1" x14ac:dyDescent="0.2">
      <c r="B245" s="23"/>
      <c r="C245" s="21"/>
      <c r="D245" s="89"/>
      <c r="E245" s="106"/>
      <c r="F245" s="106"/>
      <c r="G245" s="107"/>
      <c r="H245" s="93"/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4"/>
      <c r="T245" s="94"/>
      <c r="U245" s="95"/>
      <c r="V245" s="72"/>
    </row>
    <row r="246" spans="2:22" s="71" customFormat="1" ht="20.100000000000001" customHeight="1" x14ac:dyDescent="0.2">
      <c r="B246" s="23"/>
      <c r="C246" s="21"/>
      <c r="D246" s="89"/>
      <c r="E246" s="106"/>
      <c r="F246" s="106"/>
      <c r="G246" s="107"/>
      <c r="H246" s="93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4"/>
      <c r="T246" s="94"/>
      <c r="U246" s="95"/>
      <c r="V246" s="72"/>
    </row>
    <row r="247" spans="2:22" s="71" customFormat="1" ht="20.100000000000001" customHeight="1" x14ac:dyDescent="0.2">
      <c r="B247" s="23"/>
      <c r="C247" s="21"/>
      <c r="D247" s="89"/>
      <c r="E247" s="106"/>
      <c r="F247" s="106"/>
      <c r="G247" s="107"/>
      <c r="H247" s="93"/>
      <c r="I247" s="94"/>
      <c r="J247" s="94"/>
      <c r="K247" s="94"/>
      <c r="L247" s="94"/>
      <c r="M247" s="94"/>
      <c r="N247" s="94"/>
      <c r="O247" s="94"/>
      <c r="P247" s="94"/>
      <c r="Q247" s="94"/>
      <c r="R247" s="94"/>
      <c r="S247" s="94"/>
      <c r="T247" s="94"/>
      <c r="U247" s="95"/>
      <c r="V247" s="72"/>
    </row>
    <row r="248" spans="2:22" s="71" customFormat="1" ht="20.100000000000001" customHeight="1" x14ac:dyDescent="0.2">
      <c r="B248" s="23"/>
      <c r="C248" s="21"/>
      <c r="D248" s="89"/>
      <c r="E248" s="106"/>
      <c r="F248" s="106"/>
      <c r="G248" s="107"/>
      <c r="H248" s="93"/>
      <c r="I248" s="94"/>
      <c r="J248" s="94"/>
      <c r="K248" s="94"/>
      <c r="L248" s="94"/>
      <c r="M248" s="94"/>
      <c r="N248" s="94"/>
      <c r="O248" s="94"/>
      <c r="P248" s="94"/>
      <c r="Q248" s="94"/>
      <c r="R248" s="94"/>
      <c r="S248" s="94"/>
      <c r="T248" s="94"/>
      <c r="U248" s="95"/>
      <c r="V248" s="72"/>
    </row>
    <row r="249" spans="2:22" s="71" customFormat="1" ht="20.100000000000001" customHeight="1" x14ac:dyDescent="0.2">
      <c r="B249" s="23"/>
      <c r="C249" s="21"/>
      <c r="D249" s="89"/>
      <c r="E249" s="106"/>
      <c r="F249" s="106"/>
      <c r="G249" s="107"/>
      <c r="H249" s="93"/>
      <c r="I249" s="94"/>
      <c r="J249" s="94"/>
      <c r="K249" s="94"/>
      <c r="L249" s="94"/>
      <c r="M249" s="94"/>
      <c r="N249" s="94"/>
      <c r="O249" s="94"/>
      <c r="P249" s="94"/>
      <c r="Q249" s="94"/>
      <c r="R249" s="94"/>
      <c r="S249" s="94"/>
      <c r="T249" s="94"/>
      <c r="U249" s="95"/>
      <c r="V249" s="72"/>
    </row>
    <row r="250" spans="2:22" s="71" customFormat="1" ht="20.100000000000001" customHeight="1" x14ac:dyDescent="0.2">
      <c r="B250" s="23"/>
      <c r="C250" s="21"/>
      <c r="D250" s="89"/>
      <c r="E250" s="106"/>
      <c r="F250" s="106"/>
      <c r="G250" s="107"/>
      <c r="H250" s="93"/>
      <c r="I250" s="94"/>
      <c r="J250" s="94"/>
      <c r="K250" s="94"/>
      <c r="L250" s="94"/>
      <c r="M250" s="94"/>
      <c r="N250" s="94"/>
      <c r="O250" s="94"/>
      <c r="P250" s="94"/>
      <c r="Q250" s="94"/>
      <c r="R250" s="94"/>
      <c r="S250" s="94"/>
      <c r="T250" s="94"/>
      <c r="U250" s="95"/>
      <c r="V250" s="72"/>
    </row>
    <row r="251" spans="2:22" s="71" customFormat="1" ht="20.100000000000001" customHeight="1" x14ac:dyDescent="0.2">
      <c r="B251" s="23"/>
      <c r="C251" s="21"/>
      <c r="D251" s="89"/>
      <c r="E251" s="90"/>
      <c r="F251" s="90"/>
      <c r="G251" s="91"/>
      <c r="H251" s="93"/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94"/>
      <c r="T251" s="94"/>
      <c r="U251" s="95"/>
      <c r="V251" s="72"/>
    </row>
    <row r="252" spans="2:22" s="71" customFormat="1" ht="20.100000000000001" customHeight="1" x14ac:dyDescent="0.2">
      <c r="B252" s="23"/>
      <c r="C252" s="21"/>
      <c r="D252" s="89"/>
      <c r="E252" s="90"/>
      <c r="F252" s="90"/>
      <c r="G252" s="91"/>
      <c r="H252" s="93"/>
      <c r="I252" s="94"/>
      <c r="J252" s="94"/>
      <c r="K252" s="94"/>
      <c r="L252" s="94"/>
      <c r="M252" s="94"/>
      <c r="N252" s="94"/>
      <c r="O252" s="94"/>
      <c r="P252" s="94"/>
      <c r="Q252" s="94"/>
      <c r="R252" s="94"/>
      <c r="S252" s="94"/>
      <c r="T252" s="94"/>
      <c r="U252" s="95"/>
      <c r="V252" s="72"/>
    </row>
    <row r="253" spans="2:22" s="71" customFormat="1" ht="20.100000000000001" customHeight="1" x14ac:dyDescent="0.2">
      <c r="B253" s="23"/>
      <c r="C253" s="21"/>
      <c r="D253" s="89"/>
      <c r="E253" s="90"/>
      <c r="F253" s="90"/>
      <c r="G253" s="91"/>
      <c r="H253" s="93"/>
      <c r="I253" s="94"/>
      <c r="J253" s="94"/>
      <c r="K253" s="94"/>
      <c r="L253" s="94"/>
      <c r="M253" s="94"/>
      <c r="N253" s="94"/>
      <c r="O253" s="94"/>
      <c r="P253" s="94"/>
      <c r="Q253" s="94"/>
      <c r="R253" s="94"/>
      <c r="S253" s="94"/>
      <c r="T253" s="94"/>
      <c r="U253" s="95"/>
      <c r="V253" s="72"/>
    </row>
    <row r="254" spans="2:22" s="71" customFormat="1" ht="20.100000000000001" customHeight="1" x14ac:dyDescent="0.2">
      <c r="B254" s="23"/>
      <c r="C254" s="21"/>
      <c r="D254" s="89"/>
      <c r="E254" s="90"/>
      <c r="F254" s="90"/>
      <c r="G254" s="91"/>
      <c r="H254" s="93"/>
      <c r="I254" s="94"/>
      <c r="J254" s="94"/>
      <c r="K254" s="94"/>
      <c r="L254" s="94"/>
      <c r="M254" s="94"/>
      <c r="N254" s="94"/>
      <c r="O254" s="94"/>
      <c r="P254" s="94"/>
      <c r="Q254" s="94"/>
      <c r="R254" s="94"/>
      <c r="S254" s="94"/>
      <c r="T254" s="94"/>
      <c r="U254" s="95"/>
      <c r="V254" s="72"/>
    </row>
    <row r="255" spans="2:22" s="71" customFormat="1" ht="20.100000000000001" customHeight="1" x14ac:dyDescent="0.2">
      <c r="B255" s="23"/>
      <c r="C255" s="21"/>
      <c r="D255" s="89"/>
      <c r="E255" s="90"/>
      <c r="F255" s="90"/>
      <c r="G255" s="91"/>
      <c r="H255" s="93"/>
      <c r="I255" s="94"/>
      <c r="J255" s="94"/>
      <c r="K255" s="94"/>
      <c r="L255" s="94"/>
      <c r="M255" s="94"/>
      <c r="N255" s="94"/>
      <c r="O255" s="94"/>
      <c r="P255" s="94"/>
      <c r="Q255" s="94"/>
      <c r="R255" s="94"/>
      <c r="S255" s="94"/>
      <c r="T255" s="94"/>
      <c r="U255" s="95"/>
      <c r="V255" s="72"/>
    </row>
    <row r="256" spans="2:22" s="71" customFormat="1" ht="20.100000000000001" customHeight="1" x14ac:dyDescent="0.2">
      <c r="B256" s="23"/>
      <c r="C256" s="24"/>
      <c r="D256" s="92"/>
      <c r="E256" s="90"/>
      <c r="F256" s="90"/>
      <c r="G256" s="91"/>
      <c r="H256" s="93"/>
      <c r="I256" s="94"/>
      <c r="J256" s="94"/>
      <c r="K256" s="94"/>
      <c r="L256" s="94"/>
      <c r="M256" s="94"/>
      <c r="N256" s="94"/>
      <c r="O256" s="94"/>
      <c r="P256" s="94"/>
      <c r="Q256" s="94"/>
      <c r="R256" s="94"/>
      <c r="S256" s="94"/>
      <c r="T256" s="94"/>
      <c r="U256" s="95"/>
      <c r="V256" s="72"/>
    </row>
    <row r="257" spans="2:22" s="71" customFormat="1" ht="20.100000000000001" customHeight="1" x14ac:dyDescent="0.2">
      <c r="B257" s="23"/>
      <c r="C257" s="21"/>
      <c r="D257" s="89"/>
      <c r="E257" s="90"/>
      <c r="F257" s="90"/>
      <c r="G257" s="91"/>
      <c r="H257" s="93"/>
      <c r="I257" s="94"/>
      <c r="J257" s="94"/>
      <c r="K257" s="94"/>
      <c r="L257" s="94"/>
      <c r="M257" s="94"/>
      <c r="N257" s="94"/>
      <c r="O257" s="94"/>
      <c r="P257" s="94"/>
      <c r="Q257" s="94"/>
      <c r="R257" s="94"/>
      <c r="S257" s="94"/>
      <c r="T257" s="94"/>
      <c r="U257" s="95"/>
      <c r="V257" s="72"/>
    </row>
    <row r="258" spans="2:22" s="71" customFormat="1" ht="20.100000000000001" customHeight="1" x14ac:dyDescent="0.2">
      <c r="B258" s="23"/>
      <c r="C258" s="21"/>
      <c r="D258" s="89"/>
      <c r="E258" s="90"/>
      <c r="F258" s="90"/>
      <c r="G258" s="91"/>
      <c r="H258" s="93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  <c r="U258" s="95"/>
      <c r="V258" s="72"/>
    </row>
    <row r="259" spans="2:22" s="71" customFormat="1" ht="20.100000000000001" customHeight="1" x14ac:dyDescent="0.2">
      <c r="B259" s="23"/>
      <c r="C259" s="21"/>
      <c r="D259" s="89"/>
      <c r="E259" s="90"/>
      <c r="F259" s="90"/>
      <c r="G259" s="91"/>
      <c r="H259" s="93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  <c r="U259" s="95"/>
      <c r="V259" s="72"/>
    </row>
    <row r="260" spans="2:22" s="7" customFormat="1" ht="15" customHeight="1" x14ac:dyDescent="0.25">
      <c r="B260" s="2" t="s">
        <v>246</v>
      </c>
      <c r="C260" s="10"/>
      <c r="D260" s="10"/>
      <c r="E260" s="10"/>
      <c r="F260" s="10"/>
      <c r="G260" s="10"/>
      <c r="H260" s="27"/>
      <c r="I260" s="27"/>
      <c r="J260" s="27"/>
      <c r="K260" s="27"/>
      <c r="L260" s="10"/>
      <c r="M260" s="10"/>
      <c r="N260" s="10"/>
      <c r="O260" s="10"/>
      <c r="P260" s="28" t="s">
        <v>250</v>
      </c>
      <c r="Q260" s="28"/>
      <c r="R260" s="28"/>
      <c r="S260" s="28"/>
      <c r="T260" s="28"/>
      <c r="U260" s="28"/>
      <c r="V260" s="29"/>
    </row>
    <row r="261" spans="2:22" s="7" customFormat="1" ht="15" customHeight="1" x14ac:dyDescent="0.25">
      <c r="B261" s="30" t="s">
        <v>245</v>
      </c>
      <c r="E261" s="4"/>
      <c r="L261" s="31"/>
      <c r="M261" s="32"/>
      <c r="N261" s="33"/>
      <c r="O261" s="28"/>
      <c r="P261" s="28" t="s">
        <v>199</v>
      </c>
      <c r="Q261" s="28"/>
      <c r="R261" s="28"/>
      <c r="S261" s="28"/>
      <c r="T261" s="28"/>
      <c r="U261" s="28"/>
      <c r="V261" s="29"/>
    </row>
    <row r="262" spans="2:22" s="7" customFormat="1" ht="15" customHeight="1" x14ac:dyDescent="0.25">
      <c r="B262" s="3" t="s">
        <v>248</v>
      </c>
      <c r="C262" s="1"/>
      <c r="D262" s="1"/>
      <c r="E262" s="28"/>
      <c r="F262" s="77" t="str">
        <f>$F$35</f>
        <v>Rio de Janeiro, 05 de junho de 2023</v>
      </c>
      <c r="G262" s="78"/>
      <c r="H262" s="78"/>
      <c r="J262" s="79" t="str">
        <f>$J$35</f>
        <v>Rio de Janeiro, 05 de junho de 2023</v>
      </c>
      <c r="K262" s="80"/>
      <c r="L262" s="80"/>
      <c r="M262" s="80"/>
      <c r="N262" s="80"/>
      <c r="P262" s="28" t="s">
        <v>200</v>
      </c>
      <c r="Q262" s="28"/>
      <c r="R262" s="28"/>
      <c r="S262" s="28"/>
      <c r="T262" s="28"/>
      <c r="U262" s="28"/>
      <c r="V262" s="29"/>
    </row>
    <row r="263" spans="2:22" s="7" customFormat="1" ht="15" customHeight="1" x14ac:dyDescent="0.25">
      <c r="B263" s="3" t="s">
        <v>247</v>
      </c>
      <c r="C263" s="1"/>
      <c r="D263" s="28"/>
      <c r="E263" s="28"/>
      <c r="I263" s="34"/>
      <c r="O263" s="28"/>
      <c r="P263" s="28" t="s">
        <v>201</v>
      </c>
      <c r="Q263" s="28"/>
      <c r="R263" s="28"/>
      <c r="S263" s="28"/>
      <c r="T263" s="28"/>
      <c r="U263" s="28"/>
      <c r="V263" s="29"/>
    </row>
    <row r="264" spans="2:22" s="7" customFormat="1" ht="15" customHeight="1" x14ac:dyDescent="0.25">
      <c r="B264" s="30"/>
      <c r="C264" s="36"/>
      <c r="D264" s="34"/>
      <c r="E264" s="34"/>
      <c r="F264" s="37"/>
      <c r="G264" s="37"/>
      <c r="H264" s="37"/>
      <c r="I264" s="34"/>
      <c r="J264" s="34"/>
      <c r="K264" s="28"/>
      <c r="L264" s="28"/>
      <c r="M264" s="28"/>
      <c r="N264" s="28"/>
      <c r="O264" s="28"/>
      <c r="P264" s="28"/>
      <c r="Q264" s="11"/>
      <c r="R264" s="11"/>
      <c r="S264" s="11"/>
      <c r="T264" s="11"/>
      <c r="U264" s="11"/>
      <c r="V264" s="29"/>
    </row>
    <row r="265" spans="2:22" s="7" customFormat="1" ht="15" customHeight="1" x14ac:dyDescent="0.25">
      <c r="B265" s="30"/>
      <c r="C265" s="34"/>
      <c r="D265" s="34"/>
      <c r="E265" s="34"/>
      <c r="F265" s="37"/>
      <c r="G265" s="37"/>
      <c r="H265" s="39"/>
      <c r="I265" s="40"/>
      <c r="J265" s="41"/>
      <c r="K265" s="41"/>
      <c r="L265" s="41"/>
      <c r="M265" s="41"/>
      <c r="N265" s="41"/>
      <c r="O265" s="38"/>
      <c r="P265" s="11"/>
      <c r="Q265" s="11"/>
      <c r="R265" s="11"/>
      <c r="S265" s="11"/>
      <c r="T265" s="11"/>
      <c r="U265" s="11"/>
      <c r="V265" s="29"/>
    </row>
    <row r="266" spans="2:22" s="7" customFormat="1" ht="15" customHeight="1" x14ac:dyDescent="0.25">
      <c r="B266" s="30"/>
      <c r="C266" s="34"/>
      <c r="D266" s="34"/>
      <c r="E266" s="34"/>
      <c r="F266" s="42"/>
      <c r="G266" s="42"/>
      <c r="H266" s="42"/>
      <c r="O266" s="1"/>
      <c r="P266" s="11"/>
      <c r="Q266" s="11"/>
      <c r="R266" s="11"/>
      <c r="S266" s="11"/>
      <c r="T266" s="11"/>
      <c r="U266" s="11"/>
      <c r="V266" s="29"/>
    </row>
    <row r="267" spans="2:22" s="7" customFormat="1" ht="15" customHeight="1" x14ac:dyDescent="0.2">
      <c r="B267" s="30"/>
      <c r="F267" s="77" t="str">
        <f>$F$40</f>
        <v>&lt;Nome do Servidor Responsável pelo PQC&gt;</v>
      </c>
      <c r="G267" s="81"/>
      <c r="H267" s="81"/>
      <c r="J267" s="82" t="str">
        <f>$J$40</f>
        <v>&lt;Nome do Servidor Responsável pelo preenchimento&gt;</v>
      </c>
      <c r="K267" s="83"/>
      <c r="L267" s="83"/>
      <c r="M267" s="83"/>
      <c r="N267" s="83"/>
      <c r="P267" s="11"/>
      <c r="Q267" s="11"/>
      <c r="R267" s="11"/>
      <c r="S267" s="11"/>
      <c r="T267" s="11"/>
      <c r="U267" s="11"/>
      <c r="V267" s="29"/>
    </row>
    <row r="268" spans="2:22" s="7" customFormat="1" ht="15" customHeight="1" x14ac:dyDescent="0.2">
      <c r="B268" s="30"/>
      <c r="F268" s="77" t="s">
        <v>258</v>
      </c>
      <c r="G268" s="84"/>
      <c r="H268" s="84"/>
      <c r="J268" s="79" t="s">
        <v>225</v>
      </c>
      <c r="K268" s="80"/>
      <c r="L268" s="80"/>
      <c r="M268" s="80"/>
      <c r="N268" s="80"/>
      <c r="O268" s="43"/>
      <c r="S268" s="43"/>
      <c r="V268" s="29"/>
    </row>
    <row r="269" spans="2:22" s="7" customFormat="1" ht="15" customHeight="1" x14ac:dyDescent="0.2">
      <c r="B269" s="30"/>
      <c r="F269" s="245" t="s">
        <v>259</v>
      </c>
      <c r="G269" s="246"/>
      <c r="H269" s="246"/>
      <c r="L269" s="31"/>
      <c r="M269" s="31"/>
      <c r="N269" s="31"/>
      <c r="O269" s="96" t="s">
        <v>194</v>
      </c>
      <c r="P269" s="97"/>
      <c r="Q269" s="97"/>
      <c r="R269" s="97"/>
      <c r="S269" s="97"/>
      <c r="T269" s="97"/>
      <c r="U269" s="97"/>
      <c r="V269" s="98"/>
    </row>
    <row r="270" spans="2:22" s="7" customFormat="1" ht="15" customHeight="1" x14ac:dyDescent="0.2">
      <c r="B270" s="76" t="s">
        <v>255</v>
      </c>
      <c r="C270" s="76"/>
      <c r="D270" s="76"/>
      <c r="E270" s="76" t="s">
        <v>254</v>
      </c>
      <c r="F270" s="76"/>
      <c r="G270" s="44"/>
      <c r="H270" s="44" t="s">
        <v>256</v>
      </c>
      <c r="I270" s="45"/>
      <c r="J270" s="45"/>
      <c r="K270" s="45"/>
      <c r="L270" s="47"/>
      <c r="M270" s="44" t="s">
        <v>257</v>
      </c>
      <c r="N270" s="45"/>
      <c r="O270" s="45"/>
      <c r="P270" s="45"/>
      <c r="Q270" s="44" t="s">
        <v>253</v>
      </c>
      <c r="R270" s="45"/>
      <c r="S270" s="46"/>
      <c r="T270" s="45" t="s">
        <v>243</v>
      </c>
      <c r="U270" s="45"/>
      <c r="V270" s="46"/>
    </row>
    <row r="271" spans="2:22" s="7" customFormat="1" ht="8.25" customHeight="1" x14ac:dyDescent="0.2">
      <c r="B271" s="73"/>
      <c r="L271" s="31"/>
      <c r="M271" s="31"/>
      <c r="N271" s="31"/>
      <c r="S271" s="43"/>
    </row>
    <row r="272" spans="2:22" s="7" customFormat="1" ht="7.5" customHeight="1" x14ac:dyDescent="0.2">
      <c r="L272" s="31"/>
      <c r="M272" s="31"/>
      <c r="N272" s="31"/>
      <c r="S272" s="43"/>
    </row>
    <row r="273" spans="1:39" ht="8.25" customHeight="1" x14ac:dyDescent="0.2"/>
    <row r="274" spans="1:39" ht="8.25" customHeight="1" x14ac:dyDescent="0.2"/>
    <row r="275" spans="1:39" ht="15" customHeight="1" x14ac:dyDescent="0.35">
      <c r="B275" s="53"/>
      <c r="C275" s="54"/>
      <c r="D275" s="55"/>
      <c r="E275" s="113" t="s">
        <v>202</v>
      </c>
      <c r="F275" s="114"/>
      <c r="G275" s="114"/>
      <c r="H275" s="114"/>
      <c r="I275" s="114"/>
      <c r="J275" s="114"/>
      <c r="K275" s="114"/>
      <c r="L275" s="114"/>
      <c r="M275" s="114"/>
      <c r="N275" s="114"/>
      <c r="O275" s="114"/>
      <c r="P275" s="114"/>
      <c r="Q275" s="114"/>
      <c r="R275" s="114"/>
      <c r="S275" s="114"/>
      <c r="T275" s="114"/>
      <c r="U275" s="114"/>
      <c r="V275" s="115"/>
    </row>
    <row r="276" spans="1:39" ht="15" customHeight="1" x14ac:dyDescent="0.35">
      <c r="B276" s="56"/>
      <c r="D276" s="57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7"/>
    </row>
    <row r="277" spans="1:39" s="63" customFormat="1" ht="15" customHeight="1" x14ac:dyDescent="0.2">
      <c r="A277" s="58"/>
      <c r="B277" s="59"/>
      <c r="C277" s="58"/>
      <c r="D277" s="60" t="s">
        <v>5</v>
      </c>
      <c r="E277" s="118" t="s">
        <v>3</v>
      </c>
      <c r="F277" s="118"/>
      <c r="G277" s="118"/>
      <c r="H277" s="118"/>
      <c r="I277" s="118"/>
      <c r="J277" s="118"/>
      <c r="K277" s="118"/>
      <c r="L277" s="119" t="s">
        <v>1</v>
      </c>
      <c r="M277" s="119"/>
      <c r="N277" s="87">
        <f>$N$4</f>
        <v>45082</v>
      </c>
      <c r="O277" s="88"/>
      <c r="P277" s="58"/>
      <c r="Q277" s="58"/>
      <c r="R277" s="58"/>
      <c r="S277" s="61"/>
      <c r="T277" s="58"/>
      <c r="U277" s="58"/>
      <c r="V277" s="62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58"/>
      <c r="AI277" s="58"/>
      <c r="AJ277" s="58"/>
      <c r="AK277" s="58"/>
      <c r="AL277" s="58"/>
      <c r="AM277" s="58"/>
    </row>
    <row r="278" spans="1:39" s="63" customFormat="1" ht="15" customHeight="1" x14ac:dyDescent="0.2">
      <c r="A278" s="58"/>
      <c r="B278" s="59"/>
      <c r="C278" s="58"/>
      <c r="D278" s="60" t="s">
        <v>4</v>
      </c>
      <c r="E278" s="118" t="s">
        <v>6</v>
      </c>
      <c r="F278" s="118"/>
      <c r="G278" s="118"/>
      <c r="H278" s="118"/>
      <c r="I278" s="118"/>
      <c r="J278" s="118"/>
      <c r="K278" s="118"/>
      <c r="L278" s="119" t="s">
        <v>219</v>
      </c>
      <c r="M278" s="119"/>
      <c r="N278" s="119" t="str">
        <f>$N$5</f>
        <v>2023/1</v>
      </c>
      <c r="O278" s="119"/>
      <c r="P278" s="64"/>
      <c r="Q278" s="64"/>
      <c r="R278" s="58"/>
      <c r="S278" s="61"/>
      <c r="T278" s="58"/>
      <c r="U278" s="58"/>
      <c r="V278" s="62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  <c r="AH278" s="58"/>
      <c r="AI278" s="58"/>
      <c r="AJ278" s="58"/>
      <c r="AK278" s="58"/>
      <c r="AL278" s="58"/>
      <c r="AM278" s="58"/>
    </row>
    <row r="279" spans="1:39" s="63" customFormat="1" ht="15" customHeight="1" x14ac:dyDescent="0.2">
      <c r="A279" s="58"/>
      <c r="B279" s="59"/>
      <c r="C279" s="58"/>
      <c r="D279" s="60" t="s">
        <v>220</v>
      </c>
      <c r="E279" s="118" t="str">
        <f>$E$6</f>
        <v>DQO</v>
      </c>
      <c r="F279" s="118"/>
      <c r="G279" s="118"/>
      <c r="H279" s="118"/>
      <c r="I279" s="118"/>
      <c r="J279" s="118"/>
      <c r="K279" s="118"/>
      <c r="L279" s="119" t="s">
        <v>0</v>
      </c>
      <c r="M279" s="119"/>
      <c r="N279" s="119" t="str">
        <f>$N$6</f>
        <v>Junho</v>
      </c>
      <c r="O279" s="119"/>
      <c r="P279" s="58"/>
      <c r="Q279" s="58"/>
      <c r="R279" s="58"/>
      <c r="S279" s="61"/>
      <c r="T279" s="58"/>
      <c r="U279" s="58"/>
      <c r="V279" s="62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  <c r="AH279" s="58"/>
      <c r="AI279" s="58"/>
      <c r="AJ279" s="58"/>
      <c r="AK279" s="58"/>
      <c r="AL279" s="58"/>
      <c r="AM279" s="58"/>
    </row>
    <row r="280" spans="1:39" s="63" customFormat="1" ht="15" customHeight="1" x14ac:dyDescent="0.2">
      <c r="A280" s="58"/>
      <c r="B280" s="59"/>
      <c r="C280" s="58"/>
      <c r="D280" s="60" t="s">
        <v>221</v>
      </c>
      <c r="E280" s="118" t="str">
        <f>$E$7</f>
        <v>LAB-WSPT</v>
      </c>
      <c r="F280" s="118"/>
      <c r="G280" s="118"/>
      <c r="H280" s="118"/>
      <c r="I280" s="118"/>
      <c r="J280" s="118"/>
      <c r="K280" s="118"/>
      <c r="L280" s="118" t="s">
        <v>234</v>
      </c>
      <c r="M280" s="118"/>
      <c r="N280" s="120" t="s">
        <v>232</v>
      </c>
      <c r="O280" s="120"/>
      <c r="P280" s="58"/>
      <c r="Q280" s="58"/>
      <c r="R280" s="58"/>
      <c r="S280" s="61"/>
      <c r="T280" s="58"/>
      <c r="U280" s="58"/>
      <c r="V280" s="62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  <c r="AH280" s="58"/>
      <c r="AI280" s="58"/>
      <c r="AJ280" s="58"/>
      <c r="AK280" s="58"/>
      <c r="AL280" s="58"/>
      <c r="AM280" s="58"/>
    </row>
    <row r="281" spans="1:39" s="63" customFormat="1" ht="15" customHeight="1" x14ac:dyDescent="0.2">
      <c r="A281" s="58"/>
      <c r="B281" s="59"/>
      <c r="C281" s="58"/>
      <c r="D281" s="60" t="s">
        <v>222</v>
      </c>
      <c r="E281" s="121" t="str">
        <f>$E$8</f>
        <v xml:space="preserve">Prof. José Maria </v>
      </c>
      <c r="F281" s="122"/>
      <c r="G281" s="122"/>
      <c r="H281" s="122"/>
      <c r="I281" s="122"/>
      <c r="J281" s="122"/>
      <c r="K281" s="122"/>
      <c r="L281" s="118" t="s">
        <v>2</v>
      </c>
      <c r="M281" s="118"/>
      <c r="N281" s="65" t="s">
        <v>209</v>
      </c>
      <c r="O281" s="65"/>
      <c r="P281" s="66"/>
      <c r="Q281" s="66"/>
      <c r="R281" s="66"/>
      <c r="S281" s="67"/>
      <c r="T281" s="66"/>
      <c r="U281" s="66"/>
      <c r="V281" s="62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58"/>
      <c r="AI281" s="58"/>
      <c r="AJ281" s="58"/>
      <c r="AK281" s="58"/>
      <c r="AL281" s="58"/>
      <c r="AM281" s="58"/>
    </row>
    <row r="282" spans="1:39" ht="13.5" customHeight="1" x14ac:dyDescent="0.2">
      <c r="B282" s="127" t="s">
        <v>138</v>
      </c>
      <c r="C282" s="130" t="s">
        <v>137</v>
      </c>
      <c r="D282" s="133" t="s">
        <v>7</v>
      </c>
      <c r="E282" s="134"/>
      <c r="F282" s="134"/>
      <c r="G282" s="148"/>
      <c r="H282" s="108" t="s">
        <v>197</v>
      </c>
      <c r="I282" s="108" t="s">
        <v>196</v>
      </c>
      <c r="J282" s="111" t="s">
        <v>135</v>
      </c>
      <c r="K282" s="153" t="s">
        <v>195</v>
      </c>
      <c r="L282" s="156" t="s">
        <v>136</v>
      </c>
      <c r="M282" s="160" t="s">
        <v>8</v>
      </c>
      <c r="N282" s="161"/>
      <c r="O282" s="161"/>
      <c r="P282" s="161"/>
      <c r="Q282" s="161"/>
      <c r="R282" s="161"/>
      <c r="S282" s="161"/>
      <c r="T282" s="161"/>
      <c r="U282" s="162"/>
      <c r="V282" s="68"/>
    </row>
    <row r="283" spans="1:39" ht="15" customHeight="1" x14ac:dyDescent="0.2">
      <c r="B283" s="128"/>
      <c r="C283" s="131"/>
      <c r="D283" s="135"/>
      <c r="E283" s="136"/>
      <c r="F283" s="136"/>
      <c r="G283" s="149"/>
      <c r="H283" s="151"/>
      <c r="I283" s="109"/>
      <c r="J283" s="112"/>
      <c r="K283" s="154"/>
      <c r="L283" s="157"/>
      <c r="M283" s="163"/>
      <c r="N283" s="164"/>
      <c r="O283" s="164"/>
      <c r="P283" s="164"/>
      <c r="Q283" s="164"/>
      <c r="R283" s="164"/>
      <c r="S283" s="164"/>
      <c r="T283" s="164"/>
      <c r="U283" s="165"/>
      <c r="V283" s="68"/>
    </row>
    <row r="284" spans="1:39" ht="15" customHeight="1" x14ac:dyDescent="0.2">
      <c r="B284" s="128"/>
      <c r="C284" s="131"/>
      <c r="D284" s="135"/>
      <c r="E284" s="136"/>
      <c r="F284" s="136"/>
      <c r="G284" s="149"/>
      <c r="H284" s="151"/>
      <c r="I284" s="109"/>
      <c r="J284" s="112"/>
      <c r="K284" s="154"/>
      <c r="L284" s="158"/>
      <c r="M284" s="166" t="s">
        <v>143</v>
      </c>
      <c r="N284" s="167" t="s">
        <v>144</v>
      </c>
      <c r="O284" s="166" t="s">
        <v>210</v>
      </c>
      <c r="P284" s="166" t="s">
        <v>211</v>
      </c>
      <c r="Q284" s="166" t="s">
        <v>145</v>
      </c>
      <c r="R284" s="170" t="s">
        <v>251</v>
      </c>
      <c r="S284" s="171"/>
      <c r="T284" s="171"/>
      <c r="U284" s="172"/>
      <c r="V284" s="68"/>
    </row>
    <row r="285" spans="1:39" ht="27" customHeight="1" x14ac:dyDescent="0.2">
      <c r="B285" s="129"/>
      <c r="C285" s="132"/>
      <c r="D285" s="137"/>
      <c r="E285" s="138"/>
      <c r="F285" s="138"/>
      <c r="G285" s="150"/>
      <c r="H285" s="152"/>
      <c r="I285" s="110"/>
      <c r="J285" s="112"/>
      <c r="K285" s="155"/>
      <c r="L285" s="159"/>
      <c r="M285" s="167"/>
      <c r="N285" s="168"/>
      <c r="O285" s="167"/>
      <c r="P285" s="169"/>
      <c r="Q285" s="169"/>
      <c r="R285" s="69" t="s">
        <v>146</v>
      </c>
      <c r="S285" s="69" t="s">
        <v>147</v>
      </c>
      <c r="T285" s="70" t="s">
        <v>148</v>
      </c>
      <c r="U285" s="69" t="s">
        <v>198</v>
      </c>
      <c r="V285" s="68"/>
    </row>
    <row r="286" spans="1:39" s="71" customFormat="1" ht="20.100000000000001" customHeight="1" x14ac:dyDescent="0.2">
      <c r="B286" s="18"/>
      <c r="C286" s="19"/>
      <c r="D286" s="93"/>
      <c r="E286" s="123"/>
      <c r="F286" s="123"/>
      <c r="G286" s="124"/>
      <c r="H286" s="19"/>
      <c r="I286" s="20"/>
      <c r="J286" s="21"/>
      <c r="K286" s="21"/>
      <c r="L286" s="21"/>
      <c r="M286" s="22"/>
      <c r="N286" s="22"/>
      <c r="O286" s="22"/>
      <c r="P286" s="22"/>
      <c r="Q286" s="48">
        <f>(M286+O286)-(N286+P286)</f>
        <v>0</v>
      </c>
      <c r="R286" s="25"/>
      <c r="S286" s="25"/>
      <c r="T286" s="25"/>
      <c r="U286" s="25"/>
      <c r="V286" s="72"/>
      <c r="Y286" s="11"/>
    </row>
    <row r="287" spans="1:39" s="71" customFormat="1" ht="20.100000000000001" customHeight="1" x14ac:dyDescent="0.2">
      <c r="B287" s="18"/>
      <c r="C287" s="19"/>
      <c r="D287" s="93"/>
      <c r="E287" s="123"/>
      <c r="F287" s="123"/>
      <c r="G287" s="124"/>
      <c r="H287" s="19"/>
      <c r="I287" s="20"/>
      <c r="J287" s="21"/>
      <c r="K287" s="21"/>
      <c r="L287" s="21"/>
      <c r="M287" s="22"/>
      <c r="N287" s="22"/>
      <c r="O287" s="22"/>
      <c r="P287" s="22"/>
      <c r="Q287" s="48">
        <f t="shared" ref="Q287:Q305" si="3">(M287+O287)-(N287+P287)</f>
        <v>0</v>
      </c>
      <c r="R287" s="25"/>
      <c r="S287" s="25"/>
      <c r="T287" s="25"/>
      <c r="U287" s="25"/>
      <c r="V287" s="72"/>
    </row>
    <row r="288" spans="1:39" s="71" customFormat="1" ht="20.100000000000001" customHeight="1" x14ac:dyDescent="0.2">
      <c r="B288" s="23"/>
      <c r="C288" s="21"/>
      <c r="D288" s="125"/>
      <c r="E288" s="126"/>
      <c r="F288" s="126"/>
      <c r="G288" s="126"/>
      <c r="H288" s="19"/>
      <c r="I288" s="20"/>
      <c r="J288" s="21"/>
      <c r="K288" s="21"/>
      <c r="L288" s="21"/>
      <c r="M288" s="22"/>
      <c r="N288" s="22"/>
      <c r="O288" s="22"/>
      <c r="P288" s="22"/>
      <c r="Q288" s="48">
        <f t="shared" si="3"/>
        <v>0</v>
      </c>
      <c r="R288" s="25"/>
      <c r="S288" s="25"/>
      <c r="T288" s="25"/>
      <c r="U288" s="25"/>
      <c r="V288" s="72"/>
    </row>
    <row r="289" spans="2:22" s="71" customFormat="1" ht="20.100000000000001" customHeight="1" x14ac:dyDescent="0.2">
      <c r="B289" s="23"/>
      <c r="C289" s="21"/>
      <c r="D289" s="125"/>
      <c r="E289" s="125"/>
      <c r="F289" s="125"/>
      <c r="G289" s="125"/>
      <c r="H289" s="19"/>
      <c r="I289" s="20"/>
      <c r="J289" s="21"/>
      <c r="K289" s="21"/>
      <c r="L289" s="21"/>
      <c r="M289" s="22"/>
      <c r="N289" s="22"/>
      <c r="O289" s="22"/>
      <c r="P289" s="22"/>
      <c r="Q289" s="48">
        <f t="shared" si="3"/>
        <v>0</v>
      </c>
      <c r="R289" s="25"/>
      <c r="S289" s="25"/>
      <c r="T289" s="25"/>
      <c r="U289" s="25"/>
      <c r="V289" s="72"/>
    </row>
    <row r="290" spans="2:22" s="71" customFormat="1" ht="20.100000000000001" customHeight="1" x14ac:dyDescent="0.2">
      <c r="B290" s="23"/>
      <c r="C290" s="21"/>
      <c r="D290" s="89"/>
      <c r="E290" s="106"/>
      <c r="F290" s="106"/>
      <c r="G290" s="107"/>
      <c r="H290" s="21"/>
      <c r="I290" s="21"/>
      <c r="J290" s="21"/>
      <c r="K290" s="21"/>
      <c r="L290" s="21"/>
      <c r="M290" s="22"/>
      <c r="N290" s="22"/>
      <c r="O290" s="22"/>
      <c r="P290" s="22"/>
      <c r="Q290" s="48">
        <f t="shared" si="3"/>
        <v>0</v>
      </c>
      <c r="R290" s="25"/>
      <c r="S290" s="25"/>
      <c r="T290" s="25"/>
      <c r="U290" s="25"/>
      <c r="V290" s="72"/>
    </row>
    <row r="291" spans="2:22" s="71" customFormat="1" ht="20.100000000000001" customHeight="1" x14ac:dyDescent="0.2">
      <c r="B291" s="23"/>
      <c r="C291" s="21"/>
      <c r="D291" s="89"/>
      <c r="E291" s="106"/>
      <c r="F291" s="106"/>
      <c r="G291" s="107"/>
      <c r="H291" s="21"/>
      <c r="I291" s="21"/>
      <c r="J291" s="21"/>
      <c r="K291" s="21"/>
      <c r="L291" s="21"/>
      <c r="M291" s="22"/>
      <c r="N291" s="22"/>
      <c r="O291" s="22"/>
      <c r="P291" s="22"/>
      <c r="Q291" s="48">
        <f t="shared" si="3"/>
        <v>0</v>
      </c>
      <c r="R291" s="25"/>
      <c r="S291" s="25"/>
      <c r="T291" s="25"/>
      <c r="U291" s="25"/>
      <c r="V291" s="72"/>
    </row>
    <row r="292" spans="2:22" s="71" customFormat="1" ht="20.100000000000001" customHeight="1" x14ac:dyDescent="0.2">
      <c r="B292" s="23"/>
      <c r="C292" s="21"/>
      <c r="D292" s="89"/>
      <c r="E292" s="106"/>
      <c r="F292" s="106"/>
      <c r="G292" s="107"/>
      <c r="H292" s="21"/>
      <c r="I292" s="21"/>
      <c r="J292" s="21"/>
      <c r="K292" s="21"/>
      <c r="L292" s="21"/>
      <c r="M292" s="22"/>
      <c r="N292" s="22"/>
      <c r="O292" s="22"/>
      <c r="P292" s="22"/>
      <c r="Q292" s="48">
        <f t="shared" si="3"/>
        <v>0</v>
      </c>
      <c r="R292" s="25"/>
      <c r="S292" s="25"/>
      <c r="T292" s="25"/>
      <c r="U292" s="25"/>
      <c r="V292" s="72"/>
    </row>
    <row r="293" spans="2:22" s="71" customFormat="1" ht="20.100000000000001" customHeight="1" x14ac:dyDescent="0.2">
      <c r="B293" s="23"/>
      <c r="C293" s="21"/>
      <c r="D293" s="89"/>
      <c r="E293" s="106"/>
      <c r="F293" s="106"/>
      <c r="G293" s="107"/>
      <c r="H293" s="21"/>
      <c r="I293" s="21"/>
      <c r="J293" s="21"/>
      <c r="K293" s="21"/>
      <c r="L293" s="21"/>
      <c r="M293" s="22"/>
      <c r="N293" s="22"/>
      <c r="O293" s="22"/>
      <c r="P293" s="22"/>
      <c r="Q293" s="48">
        <f t="shared" si="3"/>
        <v>0</v>
      </c>
      <c r="R293" s="25"/>
      <c r="S293" s="25"/>
      <c r="T293" s="25"/>
      <c r="U293" s="25"/>
      <c r="V293" s="72"/>
    </row>
    <row r="294" spans="2:22" s="71" customFormat="1" ht="20.100000000000001" customHeight="1" x14ac:dyDescent="0.2">
      <c r="B294" s="23"/>
      <c r="C294" s="21"/>
      <c r="D294" s="89"/>
      <c r="E294" s="106"/>
      <c r="F294" s="106"/>
      <c r="G294" s="107"/>
      <c r="H294" s="21"/>
      <c r="I294" s="21"/>
      <c r="J294" s="21"/>
      <c r="K294" s="21"/>
      <c r="L294" s="21"/>
      <c r="M294" s="22"/>
      <c r="N294" s="22"/>
      <c r="O294" s="22"/>
      <c r="P294" s="22"/>
      <c r="Q294" s="48">
        <f t="shared" si="3"/>
        <v>0</v>
      </c>
      <c r="R294" s="25"/>
      <c r="S294" s="25"/>
      <c r="T294" s="25"/>
      <c r="U294" s="25"/>
      <c r="V294" s="72"/>
    </row>
    <row r="295" spans="2:22" s="71" customFormat="1" ht="20.100000000000001" customHeight="1" x14ac:dyDescent="0.2">
      <c r="B295" s="23"/>
      <c r="C295" s="21"/>
      <c r="D295" s="89"/>
      <c r="E295" s="106"/>
      <c r="F295" s="106"/>
      <c r="G295" s="107"/>
      <c r="H295" s="21"/>
      <c r="I295" s="21"/>
      <c r="J295" s="21"/>
      <c r="K295" s="21"/>
      <c r="L295" s="21"/>
      <c r="M295" s="22"/>
      <c r="N295" s="22"/>
      <c r="O295" s="22"/>
      <c r="P295" s="22"/>
      <c r="Q295" s="48">
        <f t="shared" si="3"/>
        <v>0</v>
      </c>
      <c r="R295" s="25"/>
      <c r="S295" s="25"/>
      <c r="T295" s="25"/>
      <c r="U295" s="25"/>
      <c r="V295" s="72"/>
    </row>
    <row r="296" spans="2:22" s="71" customFormat="1" ht="20.100000000000001" customHeight="1" x14ac:dyDescent="0.2">
      <c r="B296" s="23"/>
      <c r="C296" s="21"/>
      <c r="D296" s="89"/>
      <c r="E296" s="106"/>
      <c r="F296" s="106"/>
      <c r="G296" s="107"/>
      <c r="H296" s="21"/>
      <c r="I296" s="21"/>
      <c r="J296" s="21"/>
      <c r="K296" s="21"/>
      <c r="L296" s="21"/>
      <c r="M296" s="22"/>
      <c r="N296" s="22"/>
      <c r="O296" s="22"/>
      <c r="P296" s="22"/>
      <c r="Q296" s="48">
        <f t="shared" si="3"/>
        <v>0</v>
      </c>
      <c r="R296" s="25"/>
      <c r="S296" s="25"/>
      <c r="T296" s="25"/>
      <c r="U296" s="25"/>
      <c r="V296" s="72"/>
    </row>
    <row r="297" spans="2:22" s="71" customFormat="1" ht="20.100000000000001" customHeight="1" x14ac:dyDescent="0.2">
      <c r="B297" s="23"/>
      <c r="C297" s="21"/>
      <c r="D297" s="89"/>
      <c r="E297" s="90"/>
      <c r="F297" s="90"/>
      <c r="G297" s="91"/>
      <c r="H297" s="21"/>
      <c r="I297" s="20"/>
      <c r="J297" s="21"/>
      <c r="K297" s="21"/>
      <c r="L297" s="21"/>
      <c r="M297" s="22"/>
      <c r="N297" s="22"/>
      <c r="O297" s="22"/>
      <c r="P297" s="22"/>
      <c r="Q297" s="48">
        <f t="shared" si="3"/>
        <v>0</v>
      </c>
      <c r="R297" s="25"/>
      <c r="S297" s="25"/>
      <c r="T297" s="25"/>
      <c r="U297" s="25"/>
      <c r="V297" s="72"/>
    </row>
    <row r="298" spans="2:22" s="71" customFormat="1" ht="20.100000000000001" customHeight="1" x14ac:dyDescent="0.2">
      <c r="B298" s="23"/>
      <c r="C298" s="21"/>
      <c r="D298" s="89"/>
      <c r="E298" s="90"/>
      <c r="F298" s="90"/>
      <c r="G298" s="91"/>
      <c r="H298" s="21"/>
      <c r="I298" s="21"/>
      <c r="J298" s="21"/>
      <c r="K298" s="21"/>
      <c r="L298" s="21"/>
      <c r="M298" s="22"/>
      <c r="N298" s="22"/>
      <c r="O298" s="22"/>
      <c r="P298" s="22"/>
      <c r="Q298" s="48">
        <f t="shared" si="3"/>
        <v>0</v>
      </c>
      <c r="R298" s="25"/>
      <c r="S298" s="25"/>
      <c r="T298" s="25"/>
      <c r="U298" s="25"/>
      <c r="V298" s="72"/>
    </row>
    <row r="299" spans="2:22" s="71" customFormat="1" ht="20.100000000000001" customHeight="1" x14ac:dyDescent="0.2">
      <c r="B299" s="23"/>
      <c r="C299" s="21"/>
      <c r="D299" s="89"/>
      <c r="E299" s="90"/>
      <c r="F299" s="90"/>
      <c r="G299" s="91"/>
      <c r="H299" s="21"/>
      <c r="I299" s="21"/>
      <c r="J299" s="21"/>
      <c r="K299" s="21"/>
      <c r="L299" s="21"/>
      <c r="M299" s="22"/>
      <c r="N299" s="22"/>
      <c r="O299" s="22"/>
      <c r="P299" s="22"/>
      <c r="Q299" s="48">
        <f t="shared" si="3"/>
        <v>0</v>
      </c>
      <c r="R299" s="25"/>
      <c r="S299" s="25"/>
      <c r="T299" s="25"/>
      <c r="U299" s="25"/>
      <c r="V299" s="72"/>
    </row>
    <row r="300" spans="2:22" s="71" customFormat="1" ht="20.100000000000001" customHeight="1" x14ac:dyDescent="0.2">
      <c r="B300" s="23"/>
      <c r="C300" s="21"/>
      <c r="D300" s="89"/>
      <c r="E300" s="90"/>
      <c r="F300" s="90"/>
      <c r="G300" s="91"/>
      <c r="H300" s="21"/>
      <c r="I300" s="21"/>
      <c r="J300" s="21"/>
      <c r="K300" s="21"/>
      <c r="L300" s="21"/>
      <c r="M300" s="22"/>
      <c r="N300" s="22"/>
      <c r="O300" s="22"/>
      <c r="P300" s="22"/>
      <c r="Q300" s="48">
        <f t="shared" si="3"/>
        <v>0</v>
      </c>
      <c r="R300" s="25"/>
      <c r="S300" s="25"/>
      <c r="T300" s="25"/>
      <c r="U300" s="25"/>
      <c r="V300" s="72"/>
    </row>
    <row r="301" spans="2:22" s="71" customFormat="1" ht="20.100000000000001" customHeight="1" x14ac:dyDescent="0.2">
      <c r="B301" s="23"/>
      <c r="C301" s="21"/>
      <c r="D301" s="89"/>
      <c r="E301" s="90"/>
      <c r="F301" s="90"/>
      <c r="G301" s="91"/>
      <c r="H301" s="21"/>
      <c r="I301" s="21"/>
      <c r="J301" s="21"/>
      <c r="K301" s="21"/>
      <c r="L301" s="21"/>
      <c r="M301" s="22"/>
      <c r="N301" s="22"/>
      <c r="O301" s="22"/>
      <c r="P301" s="22"/>
      <c r="Q301" s="48">
        <f t="shared" si="3"/>
        <v>0</v>
      </c>
      <c r="R301" s="25"/>
      <c r="S301" s="25"/>
      <c r="T301" s="25"/>
      <c r="U301" s="25"/>
      <c r="V301" s="72"/>
    </row>
    <row r="302" spans="2:22" s="71" customFormat="1" ht="20.100000000000001" customHeight="1" x14ac:dyDescent="0.2">
      <c r="B302" s="23"/>
      <c r="C302" s="24"/>
      <c r="D302" s="92"/>
      <c r="E302" s="90"/>
      <c r="F302" s="90"/>
      <c r="G302" s="91"/>
      <c r="H302" s="21"/>
      <c r="I302" s="21"/>
      <c r="J302" s="21"/>
      <c r="K302" s="21"/>
      <c r="L302" s="21"/>
      <c r="M302" s="22"/>
      <c r="N302" s="22"/>
      <c r="O302" s="22"/>
      <c r="P302" s="22"/>
      <c r="Q302" s="48">
        <f t="shared" si="3"/>
        <v>0</v>
      </c>
      <c r="R302" s="25"/>
      <c r="S302" s="25"/>
      <c r="T302" s="25"/>
      <c r="U302" s="25"/>
      <c r="V302" s="72"/>
    </row>
    <row r="303" spans="2:22" s="71" customFormat="1" ht="20.100000000000001" customHeight="1" x14ac:dyDescent="0.2">
      <c r="B303" s="23"/>
      <c r="C303" s="21"/>
      <c r="D303" s="89"/>
      <c r="E303" s="90"/>
      <c r="F303" s="90"/>
      <c r="G303" s="91"/>
      <c r="H303" s="21"/>
      <c r="I303" s="21"/>
      <c r="J303" s="21"/>
      <c r="K303" s="21"/>
      <c r="L303" s="21"/>
      <c r="M303" s="22"/>
      <c r="N303" s="22"/>
      <c r="O303" s="22"/>
      <c r="P303" s="22"/>
      <c r="Q303" s="48">
        <f t="shared" si="3"/>
        <v>0</v>
      </c>
      <c r="R303" s="25"/>
      <c r="S303" s="25"/>
      <c r="T303" s="25"/>
      <c r="U303" s="25"/>
      <c r="V303" s="72"/>
    </row>
    <row r="304" spans="2:22" s="71" customFormat="1" ht="20.100000000000001" customHeight="1" x14ac:dyDescent="0.2">
      <c r="B304" s="23"/>
      <c r="C304" s="21"/>
      <c r="D304" s="89"/>
      <c r="E304" s="90"/>
      <c r="F304" s="90"/>
      <c r="G304" s="91"/>
      <c r="H304" s="21"/>
      <c r="I304" s="21"/>
      <c r="J304" s="21"/>
      <c r="K304" s="21"/>
      <c r="L304" s="21"/>
      <c r="M304" s="22"/>
      <c r="N304" s="22"/>
      <c r="O304" s="22"/>
      <c r="P304" s="22"/>
      <c r="Q304" s="48">
        <f t="shared" si="3"/>
        <v>0</v>
      </c>
      <c r="R304" s="25"/>
      <c r="S304" s="25"/>
      <c r="T304" s="25"/>
      <c r="U304" s="25"/>
      <c r="V304" s="72"/>
    </row>
    <row r="305" spans="2:22" s="71" customFormat="1" ht="20.100000000000001" customHeight="1" x14ac:dyDescent="0.2">
      <c r="B305" s="23"/>
      <c r="C305" s="21"/>
      <c r="D305" s="89"/>
      <c r="E305" s="90"/>
      <c r="F305" s="90"/>
      <c r="G305" s="91"/>
      <c r="H305" s="21"/>
      <c r="I305" s="21"/>
      <c r="J305" s="21"/>
      <c r="K305" s="21"/>
      <c r="L305" s="21"/>
      <c r="M305" s="22"/>
      <c r="N305" s="22"/>
      <c r="O305" s="22"/>
      <c r="P305" s="22"/>
      <c r="Q305" s="48">
        <f t="shared" si="3"/>
        <v>0</v>
      </c>
      <c r="R305" s="25"/>
      <c r="S305" s="25"/>
      <c r="T305" s="25"/>
      <c r="U305" s="25"/>
      <c r="V305" s="72"/>
    </row>
    <row r="306" spans="2:22" s="7" customFormat="1" ht="15" customHeight="1" x14ac:dyDescent="0.25">
      <c r="B306" s="2" t="s">
        <v>246</v>
      </c>
      <c r="C306" s="10"/>
      <c r="D306" s="10"/>
      <c r="E306" s="10"/>
      <c r="F306" s="10"/>
      <c r="G306" s="10"/>
      <c r="H306" s="27"/>
      <c r="I306" s="27"/>
      <c r="J306" s="27"/>
      <c r="K306" s="27"/>
      <c r="L306" s="10"/>
      <c r="M306" s="10"/>
      <c r="N306" s="10"/>
      <c r="O306" s="10"/>
      <c r="P306" s="1" t="s">
        <v>214</v>
      </c>
      <c r="Q306" s="28"/>
      <c r="R306" s="28"/>
      <c r="S306" s="28"/>
      <c r="T306" s="28"/>
      <c r="U306" s="28"/>
      <c r="V306" s="29"/>
    </row>
    <row r="307" spans="2:22" s="7" customFormat="1" ht="15" customHeight="1" x14ac:dyDescent="0.25">
      <c r="B307" s="30" t="s">
        <v>245</v>
      </c>
      <c r="L307" s="31"/>
      <c r="M307" s="32"/>
      <c r="N307" s="33"/>
      <c r="O307" s="28"/>
      <c r="P307" s="28" t="s">
        <v>215</v>
      </c>
      <c r="Q307" s="28"/>
      <c r="R307" s="28"/>
      <c r="S307" s="28"/>
      <c r="T307" s="28"/>
      <c r="U307" s="28"/>
      <c r="V307" s="29"/>
    </row>
    <row r="308" spans="2:22" s="7" customFormat="1" ht="15" customHeight="1" x14ac:dyDescent="0.25">
      <c r="B308" s="3" t="s">
        <v>248</v>
      </c>
      <c r="C308" s="1"/>
      <c r="D308" s="1"/>
      <c r="E308" s="4"/>
      <c r="F308" s="77" t="str">
        <f>$F$35</f>
        <v>Rio de Janeiro, 05 de junho de 2023</v>
      </c>
      <c r="G308" s="78"/>
      <c r="H308" s="78"/>
      <c r="J308" s="79" t="str">
        <f>$J$35</f>
        <v>Rio de Janeiro, 05 de junho de 2023</v>
      </c>
      <c r="K308" s="80"/>
      <c r="L308" s="80"/>
      <c r="M308" s="80"/>
      <c r="N308" s="80"/>
      <c r="V308" s="29"/>
    </row>
    <row r="309" spans="2:22" s="7" customFormat="1" ht="15" customHeight="1" x14ac:dyDescent="0.25">
      <c r="B309" s="3" t="s">
        <v>247</v>
      </c>
      <c r="C309" s="1"/>
      <c r="D309" s="28"/>
      <c r="E309" s="28"/>
      <c r="I309" s="34"/>
      <c r="O309" s="28"/>
      <c r="P309" s="1" t="s">
        <v>212</v>
      </c>
      <c r="Q309" s="28"/>
      <c r="R309" s="28"/>
      <c r="S309" s="35"/>
      <c r="T309" s="28"/>
      <c r="U309" s="28"/>
      <c r="V309" s="29"/>
    </row>
    <row r="310" spans="2:22" s="7" customFormat="1" ht="15" customHeight="1" x14ac:dyDescent="0.25">
      <c r="B310" s="30"/>
      <c r="C310" s="36"/>
      <c r="D310" s="34"/>
      <c r="E310" s="34"/>
      <c r="F310" s="37"/>
      <c r="G310" s="37"/>
      <c r="H310" s="37"/>
      <c r="I310" s="34"/>
      <c r="J310" s="34"/>
      <c r="K310" s="28"/>
      <c r="L310" s="28"/>
      <c r="M310" s="28"/>
      <c r="N310" s="28"/>
      <c r="O310" s="28"/>
      <c r="P310" s="28" t="s">
        <v>149</v>
      </c>
      <c r="Q310" s="28"/>
      <c r="R310" s="28"/>
      <c r="S310" s="38"/>
      <c r="T310" s="28"/>
      <c r="U310" s="28"/>
      <c r="V310" s="29"/>
    </row>
    <row r="311" spans="2:22" s="7" customFormat="1" ht="15" customHeight="1" x14ac:dyDescent="0.25">
      <c r="B311" s="30"/>
      <c r="C311" s="34"/>
      <c r="D311" s="34"/>
      <c r="E311" s="34"/>
      <c r="F311" s="37"/>
      <c r="G311" s="37"/>
      <c r="H311" s="39"/>
      <c r="I311" s="40"/>
      <c r="J311" s="41"/>
      <c r="K311" s="41"/>
      <c r="L311" s="41"/>
      <c r="M311" s="41"/>
      <c r="N311" s="41"/>
      <c r="O311" s="38"/>
      <c r="P311" s="28" t="s">
        <v>150</v>
      </c>
      <c r="Q311" s="28"/>
      <c r="R311" s="28"/>
      <c r="S311" s="35"/>
      <c r="T311" s="28"/>
      <c r="U311" s="28"/>
      <c r="V311" s="29"/>
    </row>
    <row r="312" spans="2:22" s="7" customFormat="1" ht="15" customHeight="1" x14ac:dyDescent="0.25">
      <c r="B312" s="30"/>
      <c r="C312" s="34"/>
      <c r="D312" s="34"/>
      <c r="E312" s="34"/>
      <c r="F312" s="42"/>
      <c r="G312" s="42"/>
      <c r="H312" s="42"/>
      <c r="O312" s="1"/>
      <c r="P312" s="28" t="s">
        <v>151</v>
      </c>
      <c r="Q312" s="28"/>
      <c r="R312" s="28"/>
      <c r="S312" s="35"/>
      <c r="T312" s="28"/>
      <c r="U312" s="28"/>
      <c r="V312" s="29"/>
    </row>
    <row r="313" spans="2:22" s="7" customFormat="1" ht="15" customHeight="1" x14ac:dyDescent="0.25">
      <c r="B313" s="30"/>
      <c r="F313" s="77" t="str">
        <f>$F$40</f>
        <v>&lt;Nome do Servidor Responsável pelo PQC&gt;</v>
      </c>
      <c r="G313" s="81"/>
      <c r="H313" s="81"/>
      <c r="J313" s="82" t="str">
        <f>$J$40</f>
        <v>&lt;Nome do Servidor Responsável pelo preenchimento&gt;</v>
      </c>
      <c r="K313" s="83"/>
      <c r="L313" s="83"/>
      <c r="M313" s="83"/>
      <c r="N313" s="83"/>
      <c r="P313" s="28" t="s">
        <v>213</v>
      </c>
      <c r="Q313" s="28"/>
      <c r="R313" s="28"/>
      <c r="S313" s="35"/>
      <c r="T313" s="28"/>
      <c r="U313" s="28"/>
      <c r="V313" s="29"/>
    </row>
    <row r="314" spans="2:22" s="7" customFormat="1" ht="15" customHeight="1" x14ac:dyDescent="0.2">
      <c r="B314" s="30"/>
      <c r="F314" s="77" t="s">
        <v>258</v>
      </c>
      <c r="G314" s="84"/>
      <c r="H314" s="84"/>
      <c r="J314" s="79" t="s">
        <v>225</v>
      </c>
      <c r="K314" s="80"/>
      <c r="L314" s="80"/>
      <c r="M314" s="80"/>
      <c r="N314" s="80"/>
      <c r="O314" s="43"/>
      <c r="S314" s="43"/>
      <c r="V314" s="29"/>
    </row>
    <row r="315" spans="2:22" s="7" customFormat="1" ht="15" customHeight="1" x14ac:dyDescent="0.2">
      <c r="B315" s="30"/>
      <c r="F315" s="245" t="s">
        <v>259</v>
      </c>
      <c r="G315" s="246"/>
      <c r="H315" s="246"/>
      <c r="L315" s="31"/>
      <c r="M315" s="31"/>
      <c r="N315" s="31"/>
      <c r="O315" s="96" t="s">
        <v>194</v>
      </c>
      <c r="P315" s="97"/>
      <c r="Q315" s="97"/>
      <c r="R315" s="97"/>
      <c r="S315" s="97"/>
      <c r="T315" s="97"/>
      <c r="U315" s="97"/>
      <c r="V315" s="98"/>
    </row>
    <row r="316" spans="2:22" s="7" customFormat="1" ht="15" customHeight="1" x14ac:dyDescent="0.2">
      <c r="B316" s="76" t="s">
        <v>255</v>
      </c>
      <c r="C316" s="76"/>
      <c r="D316" s="76"/>
      <c r="E316" s="76" t="s">
        <v>254</v>
      </c>
      <c r="F316" s="76"/>
      <c r="G316" s="44"/>
      <c r="H316" s="44" t="s">
        <v>256</v>
      </c>
      <c r="I316" s="45"/>
      <c r="J316" s="45"/>
      <c r="K316" s="45"/>
      <c r="L316" s="47"/>
      <c r="M316" s="44" t="s">
        <v>257</v>
      </c>
      <c r="N316" s="45"/>
      <c r="O316" s="45"/>
      <c r="P316" s="45"/>
      <c r="Q316" s="44" t="s">
        <v>253</v>
      </c>
      <c r="R316" s="45"/>
      <c r="S316" s="46"/>
      <c r="T316" s="45" t="s">
        <v>243</v>
      </c>
      <c r="U316" s="45"/>
      <c r="V316" s="46"/>
    </row>
    <row r="317" spans="2:22" ht="8.25" customHeight="1" x14ac:dyDescent="0.2"/>
    <row r="318" spans="2:22" ht="7.5" customHeight="1" x14ac:dyDescent="0.2"/>
    <row r="319" spans="2:22" ht="8.25" customHeight="1" x14ac:dyDescent="0.2"/>
    <row r="320" spans="2:22" ht="15" customHeight="1" x14ac:dyDescent="0.35">
      <c r="B320" s="53"/>
      <c r="C320" s="54"/>
      <c r="D320" s="55"/>
      <c r="E320" s="113" t="s">
        <v>202</v>
      </c>
      <c r="F320" s="114"/>
      <c r="G320" s="114"/>
      <c r="H320" s="114"/>
      <c r="I320" s="114"/>
      <c r="J320" s="114"/>
      <c r="K320" s="114"/>
      <c r="L320" s="114"/>
      <c r="M320" s="114"/>
      <c r="N320" s="114"/>
      <c r="O320" s="114"/>
      <c r="P320" s="114"/>
      <c r="Q320" s="114"/>
      <c r="R320" s="114"/>
      <c r="S320" s="114"/>
      <c r="T320" s="114"/>
      <c r="U320" s="114"/>
      <c r="V320" s="115"/>
    </row>
    <row r="321" spans="1:39" ht="15" customHeight="1" x14ac:dyDescent="0.35">
      <c r="B321" s="56"/>
      <c r="D321" s="57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116"/>
      <c r="U321" s="116"/>
      <c r="V321" s="117"/>
    </row>
    <row r="322" spans="1:39" s="63" customFormat="1" ht="15" customHeight="1" x14ac:dyDescent="0.2">
      <c r="A322" s="58"/>
      <c r="B322" s="59"/>
      <c r="C322" s="58"/>
      <c r="D322" s="60" t="s">
        <v>5</v>
      </c>
      <c r="E322" s="118" t="s">
        <v>3</v>
      </c>
      <c r="F322" s="118"/>
      <c r="G322" s="118"/>
      <c r="H322" s="118"/>
      <c r="I322" s="118"/>
      <c r="J322" s="118"/>
      <c r="K322" s="118"/>
      <c r="L322" s="119" t="s">
        <v>1</v>
      </c>
      <c r="M322" s="119"/>
      <c r="N322" s="87">
        <f>$N$4</f>
        <v>45082</v>
      </c>
      <c r="O322" s="88"/>
      <c r="P322" s="58"/>
      <c r="Q322" s="58"/>
      <c r="R322" s="58"/>
      <c r="S322" s="61"/>
      <c r="T322" s="58"/>
      <c r="U322" s="58"/>
      <c r="V322" s="62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  <c r="AH322" s="58"/>
      <c r="AI322" s="58"/>
      <c r="AJ322" s="58"/>
      <c r="AK322" s="58"/>
      <c r="AL322" s="58"/>
      <c r="AM322" s="58"/>
    </row>
    <row r="323" spans="1:39" s="63" customFormat="1" ht="15" customHeight="1" x14ac:dyDescent="0.2">
      <c r="A323" s="58"/>
      <c r="B323" s="59"/>
      <c r="C323" s="58"/>
      <c r="D323" s="60" t="s">
        <v>4</v>
      </c>
      <c r="E323" s="118" t="s">
        <v>6</v>
      </c>
      <c r="F323" s="118"/>
      <c r="G323" s="118"/>
      <c r="H323" s="118"/>
      <c r="I323" s="118"/>
      <c r="J323" s="118"/>
      <c r="K323" s="118"/>
      <c r="L323" s="119" t="s">
        <v>219</v>
      </c>
      <c r="M323" s="119"/>
      <c r="N323" s="119" t="str">
        <f>$N$5</f>
        <v>2023/1</v>
      </c>
      <c r="O323" s="119"/>
      <c r="P323" s="64"/>
      <c r="Q323" s="64"/>
      <c r="R323" s="58"/>
      <c r="S323" s="61"/>
      <c r="T323" s="58"/>
      <c r="U323" s="58"/>
      <c r="V323" s="62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  <c r="AH323" s="58"/>
      <c r="AI323" s="58"/>
      <c r="AJ323" s="58"/>
      <c r="AK323" s="58"/>
      <c r="AL323" s="58"/>
      <c r="AM323" s="58"/>
    </row>
    <row r="324" spans="1:39" s="63" customFormat="1" ht="15" customHeight="1" x14ac:dyDescent="0.2">
      <c r="A324" s="58"/>
      <c r="B324" s="59"/>
      <c r="C324" s="58"/>
      <c r="D324" s="60" t="s">
        <v>220</v>
      </c>
      <c r="E324" s="118" t="str">
        <f>$E$6</f>
        <v>DQO</v>
      </c>
      <c r="F324" s="118"/>
      <c r="G324" s="118"/>
      <c r="H324" s="118"/>
      <c r="I324" s="118"/>
      <c r="J324" s="118"/>
      <c r="K324" s="118"/>
      <c r="L324" s="119" t="s">
        <v>0</v>
      </c>
      <c r="M324" s="119"/>
      <c r="N324" s="119" t="str">
        <f>$N$6</f>
        <v>Junho</v>
      </c>
      <c r="O324" s="119"/>
      <c r="P324" s="58"/>
      <c r="Q324" s="58"/>
      <c r="R324" s="58"/>
      <c r="S324" s="61"/>
      <c r="T324" s="58"/>
      <c r="U324" s="58"/>
      <c r="V324" s="62"/>
      <c r="W324" s="58"/>
      <c r="X324" s="58"/>
      <c r="Y324" s="58"/>
      <c r="Z324" s="58"/>
      <c r="AA324" s="58"/>
      <c r="AB324" s="58"/>
      <c r="AC324" s="58"/>
      <c r="AD324" s="58"/>
      <c r="AE324" s="58"/>
      <c r="AF324" s="58"/>
      <c r="AG324" s="58"/>
      <c r="AH324" s="58"/>
      <c r="AI324" s="58"/>
      <c r="AJ324" s="58"/>
      <c r="AK324" s="58"/>
      <c r="AL324" s="58"/>
      <c r="AM324" s="58"/>
    </row>
    <row r="325" spans="1:39" s="63" customFormat="1" ht="15" customHeight="1" x14ac:dyDescent="0.2">
      <c r="A325" s="58"/>
      <c r="B325" s="59"/>
      <c r="C325" s="58"/>
      <c r="D325" s="60" t="s">
        <v>221</v>
      </c>
      <c r="E325" s="118" t="str">
        <f>$E$7</f>
        <v>LAB-WSPT</v>
      </c>
      <c r="F325" s="118"/>
      <c r="G325" s="118"/>
      <c r="H325" s="118"/>
      <c r="I325" s="118"/>
      <c r="J325" s="118"/>
      <c r="K325" s="118"/>
      <c r="L325" s="118" t="s">
        <v>234</v>
      </c>
      <c r="M325" s="118"/>
      <c r="N325" s="120" t="s">
        <v>233</v>
      </c>
      <c r="O325" s="120"/>
      <c r="P325" s="58"/>
      <c r="Q325" s="58"/>
      <c r="R325" s="58"/>
      <c r="S325" s="61"/>
      <c r="T325" s="58"/>
      <c r="U325" s="58"/>
      <c r="V325" s="62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  <c r="AH325" s="58"/>
      <c r="AI325" s="58"/>
      <c r="AJ325" s="58"/>
      <c r="AK325" s="58"/>
      <c r="AL325" s="58"/>
      <c r="AM325" s="58"/>
    </row>
    <row r="326" spans="1:39" s="63" customFormat="1" ht="15" customHeight="1" x14ac:dyDescent="0.2">
      <c r="A326" s="58"/>
      <c r="B326" s="59"/>
      <c r="C326" s="58"/>
      <c r="D326" s="60" t="s">
        <v>222</v>
      </c>
      <c r="E326" s="121" t="str">
        <f>$E$8</f>
        <v xml:space="preserve">Prof. José Maria </v>
      </c>
      <c r="F326" s="122"/>
      <c r="G326" s="122"/>
      <c r="H326" s="122"/>
      <c r="I326" s="122"/>
      <c r="J326" s="122"/>
      <c r="K326" s="122"/>
      <c r="L326" s="118" t="s">
        <v>2</v>
      </c>
      <c r="M326" s="118"/>
      <c r="N326" s="65" t="s">
        <v>209</v>
      </c>
      <c r="O326" s="65"/>
      <c r="P326" s="66"/>
      <c r="Q326" s="58"/>
      <c r="R326" s="58"/>
      <c r="S326" s="61"/>
      <c r="T326" s="58"/>
      <c r="U326" s="58"/>
      <c r="V326" s="62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  <c r="AH326" s="58"/>
      <c r="AI326" s="58"/>
      <c r="AJ326" s="58"/>
      <c r="AK326" s="58"/>
      <c r="AL326" s="58"/>
      <c r="AM326" s="58"/>
    </row>
    <row r="327" spans="1:39" ht="13.5" customHeight="1" x14ac:dyDescent="0.2">
      <c r="B327" s="127" t="s">
        <v>138</v>
      </c>
      <c r="C327" s="130" t="s">
        <v>137</v>
      </c>
      <c r="D327" s="133" t="s">
        <v>7</v>
      </c>
      <c r="E327" s="134"/>
      <c r="F327" s="134"/>
      <c r="G327" s="134"/>
      <c r="H327" s="139" t="s">
        <v>249</v>
      </c>
      <c r="I327" s="140"/>
      <c r="J327" s="140"/>
      <c r="K327" s="140"/>
      <c r="L327" s="140"/>
      <c r="M327" s="140"/>
      <c r="N327" s="140"/>
      <c r="O327" s="140"/>
      <c r="P327" s="140"/>
      <c r="Q327" s="140"/>
      <c r="R327" s="140"/>
      <c r="S327" s="140"/>
      <c r="T327" s="140"/>
      <c r="U327" s="141"/>
      <c r="V327" s="68"/>
    </row>
    <row r="328" spans="1:39" ht="15" customHeight="1" x14ac:dyDescent="0.2">
      <c r="B328" s="128"/>
      <c r="C328" s="131"/>
      <c r="D328" s="135"/>
      <c r="E328" s="136"/>
      <c r="F328" s="136"/>
      <c r="G328" s="136"/>
      <c r="H328" s="142"/>
      <c r="I328" s="143"/>
      <c r="J328" s="143"/>
      <c r="K328" s="143"/>
      <c r="L328" s="143"/>
      <c r="M328" s="143"/>
      <c r="N328" s="143"/>
      <c r="O328" s="143"/>
      <c r="P328" s="143"/>
      <c r="Q328" s="143"/>
      <c r="R328" s="143"/>
      <c r="S328" s="143"/>
      <c r="T328" s="143"/>
      <c r="U328" s="144"/>
      <c r="V328" s="68"/>
    </row>
    <row r="329" spans="1:39" ht="15" customHeight="1" x14ac:dyDescent="0.2">
      <c r="B329" s="128"/>
      <c r="C329" s="131"/>
      <c r="D329" s="135"/>
      <c r="E329" s="136"/>
      <c r="F329" s="136"/>
      <c r="G329" s="136"/>
      <c r="H329" s="142"/>
      <c r="I329" s="143"/>
      <c r="J329" s="143"/>
      <c r="K329" s="143"/>
      <c r="L329" s="143"/>
      <c r="M329" s="143"/>
      <c r="N329" s="143"/>
      <c r="O329" s="143"/>
      <c r="P329" s="143"/>
      <c r="Q329" s="143"/>
      <c r="R329" s="143"/>
      <c r="S329" s="143"/>
      <c r="T329" s="143"/>
      <c r="U329" s="144"/>
      <c r="V329" s="68"/>
    </row>
    <row r="330" spans="1:39" ht="27" customHeight="1" x14ac:dyDescent="0.2">
      <c r="B330" s="129"/>
      <c r="C330" s="132"/>
      <c r="D330" s="137"/>
      <c r="E330" s="138"/>
      <c r="F330" s="138"/>
      <c r="G330" s="138"/>
      <c r="H330" s="145"/>
      <c r="I330" s="146"/>
      <c r="J330" s="146"/>
      <c r="K330" s="146"/>
      <c r="L330" s="146"/>
      <c r="M330" s="146"/>
      <c r="N330" s="146"/>
      <c r="O330" s="146"/>
      <c r="P330" s="146"/>
      <c r="Q330" s="146"/>
      <c r="R330" s="146"/>
      <c r="S330" s="146"/>
      <c r="T330" s="146"/>
      <c r="U330" s="147"/>
      <c r="V330" s="68"/>
    </row>
    <row r="331" spans="1:39" s="71" customFormat="1" ht="20.100000000000001" customHeight="1" x14ac:dyDescent="0.2">
      <c r="B331" s="18"/>
      <c r="C331" s="19"/>
      <c r="D331" s="93"/>
      <c r="E331" s="123"/>
      <c r="F331" s="123"/>
      <c r="G331" s="124"/>
      <c r="H331" s="93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5"/>
      <c r="V331" s="72"/>
      <c r="Y331" s="11"/>
    </row>
    <row r="332" spans="1:39" s="71" customFormat="1" ht="20.100000000000001" customHeight="1" x14ac:dyDescent="0.2">
      <c r="B332" s="18"/>
      <c r="C332" s="19"/>
      <c r="D332" s="93"/>
      <c r="E332" s="123"/>
      <c r="F332" s="123"/>
      <c r="G332" s="124"/>
      <c r="H332" s="93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5"/>
      <c r="V332" s="72"/>
    </row>
    <row r="333" spans="1:39" s="71" customFormat="1" ht="20.100000000000001" customHeight="1" x14ac:dyDescent="0.2">
      <c r="B333" s="23"/>
      <c r="C333" s="21"/>
      <c r="D333" s="125"/>
      <c r="E333" s="126"/>
      <c r="F333" s="126"/>
      <c r="G333" s="126"/>
      <c r="H333" s="93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5"/>
      <c r="V333" s="72"/>
    </row>
    <row r="334" spans="1:39" s="71" customFormat="1" ht="20.100000000000001" customHeight="1" x14ac:dyDescent="0.2">
      <c r="B334" s="23"/>
      <c r="C334" s="21"/>
      <c r="D334" s="125"/>
      <c r="E334" s="125"/>
      <c r="F334" s="125"/>
      <c r="G334" s="125"/>
      <c r="H334" s="93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/>
      <c r="T334" s="94"/>
      <c r="U334" s="95"/>
      <c r="V334" s="72"/>
    </row>
    <row r="335" spans="1:39" s="71" customFormat="1" ht="20.100000000000001" customHeight="1" x14ac:dyDescent="0.2">
      <c r="B335" s="23"/>
      <c r="C335" s="21"/>
      <c r="D335" s="89"/>
      <c r="E335" s="106"/>
      <c r="F335" s="106"/>
      <c r="G335" s="107"/>
      <c r="H335" s="93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  <c r="T335" s="94"/>
      <c r="U335" s="95"/>
      <c r="V335" s="72"/>
    </row>
    <row r="336" spans="1:39" s="71" customFormat="1" ht="20.100000000000001" customHeight="1" x14ac:dyDescent="0.2">
      <c r="B336" s="23"/>
      <c r="C336" s="21"/>
      <c r="D336" s="89"/>
      <c r="E336" s="106"/>
      <c r="F336" s="106"/>
      <c r="G336" s="107"/>
      <c r="H336" s="93"/>
      <c r="I336" s="94"/>
      <c r="J336" s="94"/>
      <c r="K336" s="94"/>
      <c r="L336" s="94"/>
      <c r="M336" s="94"/>
      <c r="N336" s="94"/>
      <c r="O336" s="94"/>
      <c r="P336" s="94"/>
      <c r="Q336" s="94"/>
      <c r="R336" s="94"/>
      <c r="S336" s="94"/>
      <c r="T336" s="94"/>
      <c r="U336" s="95"/>
      <c r="V336" s="72"/>
    </row>
    <row r="337" spans="2:22" s="71" customFormat="1" ht="20.100000000000001" customHeight="1" x14ac:dyDescent="0.2">
      <c r="B337" s="23"/>
      <c r="C337" s="21"/>
      <c r="D337" s="89"/>
      <c r="E337" s="106"/>
      <c r="F337" s="106"/>
      <c r="G337" s="107"/>
      <c r="H337" s="93"/>
      <c r="I337" s="94"/>
      <c r="J337" s="94"/>
      <c r="K337" s="94"/>
      <c r="L337" s="94"/>
      <c r="M337" s="94"/>
      <c r="N337" s="94"/>
      <c r="O337" s="94"/>
      <c r="P337" s="94"/>
      <c r="Q337" s="94"/>
      <c r="R337" s="94"/>
      <c r="S337" s="94"/>
      <c r="T337" s="94"/>
      <c r="U337" s="95"/>
      <c r="V337" s="72"/>
    </row>
    <row r="338" spans="2:22" s="71" customFormat="1" ht="20.100000000000001" customHeight="1" x14ac:dyDescent="0.2">
      <c r="B338" s="23"/>
      <c r="C338" s="21"/>
      <c r="D338" s="89"/>
      <c r="E338" s="106"/>
      <c r="F338" s="106"/>
      <c r="G338" s="107"/>
      <c r="H338" s="93"/>
      <c r="I338" s="94"/>
      <c r="J338" s="94"/>
      <c r="K338" s="94"/>
      <c r="L338" s="94"/>
      <c r="M338" s="94"/>
      <c r="N338" s="94"/>
      <c r="O338" s="94"/>
      <c r="P338" s="94"/>
      <c r="Q338" s="94"/>
      <c r="R338" s="94"/>
      <c r="S338" s="94"/>
      <c r="T338" s="94"/>
      <c r="U338" s="95"/>
      <c r="V338" s="72"/>
    </row>
    <row r="339" spans="2:22" s="71" customFormat="1" ht="20.100000000000001" customHeight="1" x14ac:dyDescent="0.2">
      <c r="B339" s="23"/>
      <c r="C339" s="21"/>
      <c r="D339" s="89"/>
      <c r="E339" s="106"/>
      <c r="F339" s="106"/>
      <c r="G339" s="107"/>
      <c r="H339" s="93"/>
      <c r="I339" s="94"/>
      <c r="J339" s="94"/>
      <c r="K339" s="94"/>
      <c r="L339" s="94"/>
      <c r="M339" s="94"/>
      <c r="N339" s="94"/>
      <c r="O339" s="94"/>
      <c r="P339" s="94"/>
      <c r="Q339" s="94"/>
      <c r="R339" s="94"/>
      <c r="S339" s="94"/>
      <c r="T339" s="94"/>
      <c r="U339" s="95"/>
      <c r="V339" s="72"/>
    </row>
    <row r="340" spans="2:22" s="71" customFormat="1" ht="20.100000000000001" customHeight="1" x14ac:dyDescent="0.2">
      <c r="B340" s="23"/>
      <c r="C340" s="21"/>
      <c r="D340" s="89"/>
      <c r="E340" s="106"/>
      <c r="F340" s="106"/>
      <c r="G340" s="107"/>
      <c r="H340" s="93"/>
      <c r="I340" s="94"/>
      <c r="J340" s="94"/>
      <c r="K340" s="94"/>
      <c r="L340" s="94"/>
      <c r="M340" s="94"/>
      <c r="N340" s="94"/>
      <c r="O340" s="94"/>
      <c r="P340" s="94"/>
      <c r="Q340" s="94"/>
      <c r="R340" s="94"/>
      <c r="S340" s="94"/>
      <c r="T340" s="94"/>
      <c r="U340" s="95"/>
      <c r="V340" s="72"/>
    </row>
    <row r="341" spans="2:22" s="71" customFormat="1" ht="20.100000000000001" customHeight="1" x14ac:dyDescent="0.2">
      <c r="B341" s="23"/>
      <c r="C341" s="21"/>
      <c r="D341" s="89"/>
      <c r="E341" s="106"/>
      <c r="F341" s="106"/>
      <c r="G341" s="107"/>
      <c r="H341" s="93"/>
      <c r="I341" s="94"/>
      <c r="J341" s="94"/>
      <c r="K341" s="94"/>
      <c r="L341" s="94"/>
      <c r="M341" s="94"/>
      <c r="N341" s="94"/>
      <c r="O341" s="94"/>
      <c r="P341" s="94"/>
      <c r="Q341" s="94"/>
      <c r="R341" s="94"/>
      <c r="S341" s="94"/>
      <c r="T341" s="94"/>
      <c r="U341" s="95"/>
      <c r="V341" s="72"/>
    </row>
    <row r="342" spans="2:22" s="71" customFormat="1" ht="20.100000000000001" customHeight="1" x14ac:dyDescent="0.2">
      <c r="B342" s="23"/>
      <c r="C342" s="21"/>
      <c r="D342" s="89"/>
      <c r="E342" s="90"/>
      <c r="F342" s="90"/>
      <c r="G342" s="91"/>
      <c r="H342" s="93"/>
      <c r="I342" s="94"/>
      <c r="J342" s="94"/>
      <c r="K342" s="94"/>
      <c r="L342" s="94"/>
      <c r="M342" s="94"/>
      <c r="N342" s="94"/>
      <c r="O342" s="94"/>
      <c r="P342" s="94"/>
      <c r="Q342" s="94"/>
      <c r="R342" s="94"/>
      <c r="S342" s="94"/>
      <c r="T342" s="94"/>
      <c r="U342" s="95"/>
      <c r="V342" s="72"/>
    </row>
    <row r="343" spans="2:22" s="71" customFormat="1" ht="20.100000000000001" customHeight="1" x14ac:dyDescent="0.2">
      <c r="B343" s="23"/>
      <c r="C343" s="21"/>
      <c r="D343" s="89"/>
      <c r="E343" s="90"/>
      <c r="F343" s="90"/>
      <c r="G343" s="91"/>
      <c r="H343" s="93"/>
      <c r="I343" s="94"/>
      <c r="J343" s="94"/>
      <c r="K343" s="94"/>
      <c r="L343" s="94"/>
      <c r="M343" s="94"/>
      <c r="N343" s="94"/>
      <c r="O343" s="94"/>
      <c r="P343" s="94"/>
      <c r="Q343" s="94"/>
      <c r="R343" s="94"/>
      <c r="S343" s="94"/>
      <c r="T343" s="94"/>
      <c r="U343" s="95"/>
      <c r="V343" s="72"/>
    </row>
    <row r="344" spans="2:22" s="71" customFormat="1" ht="20.100000000000001" customHeight="1" x14ac:dyDescent="0.2">
      <c r="B344" s="23"/>
      <c r="C344" s="21"/>
      <c r="D344" s="89"/>
      <c r="E344" s="90"/>
      <c r="F344" s="90"/>
      <c r="G344" s="91"/>
      <c r="H344" s="93"/>
      <c r="I344" s="94"/>
      <c r="J344" s="94"/>
      <c r="K344" s="94"/>
      <c r="L344" s="94"/>
      <c r="M344" s="94"/>
      <c r="N344" s="94"/>
      <c r="O344" s="94"/>
      <c r="P344" s="94"/>
      <c r="Q344" s="94"/>
      <c r="R344" s="94"/>
      <c r="S344" s="94"/>
      <c r="T344" s="94"/>
      <c r="U344" s="95"/>
      <c r="V344" s="72"/>
    </row>
    <row r="345" spans="2:22" s="71" customFormat="1" ht="20.100000000000001" customHeight="1" x14ac:dyDescent="0.2">
      <c r="B345" s="23"/>
      <c r="C345" s="21"/>
      <c r="D345" s="89"/>
      <c r="E345" s="90"/>
      <c r="F345" s="90"/>
      <c r="G345" s="91"/>
      <c r="H345" s="93"/>
      <c r="I345" s="94"/>
      <c r="J345" s="94"/>
      <c r="K345" s="94"/>
      <c r="L345" s="94"/>
      <c r="M345" s="94"/>
      <c r="N345" s="94"/>
      <c r="O345" s="94"/>
      <c r="P345" s="94"/>
      <c r="Q345" s="94"/>
      <c r="R345" s="94"/>
      <c r="S345" s="94"/>
      <c r="T345" s="94"/>
      <c r="U345" s="95"/>
      <c r="V345" s="72"/>
    </row>
    <row r="346" spans="2:22" s="71" customFormat="1" ht="20.100000000000001" customHeight="1" x14ac:dyDescent="0.2">
      <c r="B346" s="23"/>
      <c r="C346" s="21"/>
      <c r="D346" s="89"/>
      <c r="E346" s="90"/>
      <c r="F346" s="90"/>
      <c r="G346" s="91"/>
      <c r="H346" s="93"/>
      <c r="I346" s="94"/>
      <c r="J346" s="94"/>
      <c r="K346" s="94"/>
      <c r="L346" s="94"/>
      <c r="M346" s="94"/>
      <c r="N346" s="94"/>
      <c r="O346" s="94"/>
      <c r="P346" s="94"/>
      <c r="Q346" s="94"/>
      <c r="R346" s="94"/>
      <c r="S346" s="94"/>
      <c r="T346" s="94"/>
      <c r="U346" s="95"/>
      <c r="V346" s="72"/>
    </row>
    <row r="347" spans="2:22" s="71" customFormat="1" ht="20.100000000000001" customHeight="1" x14ac:dyDescent="0.2">
      <c r="B347" s="23"/>
      <c r="C347" s="24"/>
      <c r="D347" s="92"/>
      <c r="E347" s="90"/>
      <c r="F347" s="90"/>
      <c r="G347" s="91"/>
      <c r="H347" s="93"/>
      <c r="I347" s="94"/>
      <c r="J347" s="94"/>
      <c r="K347" s="94"/>
      <c r="L347" s="94"/>
      <c r="M347" s="94"/>
      <c r="N347" s="94"/>
      <c r="O347" s="94"/>
      <c r="P347" s="94"/>
      <c r="Q347" s="94"/>
      <c r="R347" s="94"/>
      <c r="S347" s="94"/>
      <c r="T347" s="94"/>
      <c r="U347" s="95"/>
      <c r="V347" s="72"/>
    </row>
    <row r="348" spans="2:22" s="71" customFormat="1" ht="20.100000000000001" customHeight="1" x14ac:dyDescent="0.2">
      <c r="B348" s="23"/>
      <c r="C348" s="21"/>
      <c r="D348" s="89"/>
      <c r="E348" s="90"/>
      <c r="F348" s="90"/>
      <c r="G348" s="91"/>
      <c r="H348" s="93"/>
      <c r="I348" s="94"/>
      <c r="J348" s="94"/>
      <c r="K348" s="94"/>
      <c r="L348" s="94"/>
      <c r="M348" s="94"/>
      <c r="N348" s="94"/>
      <c r="O348" s="94"/>
      <c r="P348" s="94"/>
      <c r="Q348" s="94"/>
      <c r="R348" s="94"/>
      <c r="S348" s="94"/>
      <c r="T348" s="94"/>
      <c r="U348" s="95"/>
      <c r="V348" s="72"/>
    </row>
    <row r="349" spans="2:22" s="71" customFormat="1" ht="20.100000000000001" customHeight="1" x14ac:dyDescent="0.2">
      <c r="B349" s="23"/>
      <c r="C349" s="21"/>
      <c r="D349" s="89"/>
      <c r="E349" s="90"/>
      <c r="F349" s="90"/>
      <c r="G349" s="91"/>
      <c r="H349" s="93"/>
      <c r="I349" s="94"/>
      <c r="J349" s="94"/>
      <c r="K349" s="94"/>
      <c r="L349" s="94"/>
      <c r="M349" s="94"/>
      <c r="N349" s="94"/>
      <c r="O349" s="94"/>
      <c r="P349" s="94"/>
      <c r="Q349" s="94"/>
      <c r="R349" s="94"/>
      <c r="S349" s="94"/>
      <c r="T349" s="94"/>
      <c r="U349" s="95"/>
      <c r="V349" s="72"/>
    </row>
    <row r="350" spans="2:22" s="71" customFormat="1" ht="20.100000000000001" customHeight="1" x14ac:dyDescent="0.2">
      <c r="B350" s="23"/>
      <c r="C350" s="21"/>
      <c r="D350" s="89"/>
      <c r="E350" s="90"/>
      <c r="F350" s="90"/>
      <c r="G350" s="91"/>
      <c r="H350" s="93"/>
      <c r="I350" s="94"/>
      <c r="J350" s="94"/>
      <c r="K350" s="94"/>
      <c r="L350" s="94"/>
      <c r="M350" s="94"/>
      <c r="N350" s="94"/>
      <c r="O350" s="94"/>
      <c r="P350" s="94"/>
      <c r="Q350" s="94"/>
      <c r="R350" s="94"/>
      <c r="S350" s="94"/>
      <c r="T350" s="94"/>
      <c r="U350" s="95"/>
      <c r="V350" s="72"/>
    </row>
    <row r="351" spans="2:22" s="7" customFormat="1" ht="15" customHeight="1" x14ac:dyDescent="0.25">
      <c r="B351" s="2" t="s">
        <v>246</v>
      </c>
      <c r="C351" s="10"/>
      <c r="D351" s="10"/>
      <c r="E351" s="10"/>
      <c r="F351" s="10"/>
      <c r="G351" s="10"/>
      <c r="H351" s="27"/>
      <c r="I351" s="27"/>
      <c r="J351" s="27"/>
      <c r="K351" s="27"/>
      <c r="L351" s="10"/>
      <c r="M351" s="10"/>
      <c r="N351" s="10"/>
      <c r="O351" s="10"/>
      <c r="P351" s="28" t="s">
        <v>250</v>
      </c>
      <c r="Q351" s="28"/>
      <c r="R351" s="28"/>
      <c r="S351" s="28"/>
      <c r="T351" s="28"/>
      <c r="U351" s="28"/>
      <c r="V351" s="29"/>
    </row>
    <row r="352" spans="2:22" s="7" customFormat="1" ht="15" customHeight="1" x14ac:dyDescent="0.25">
      <c r="B352" s="30" t="s">
        <v>245</v>
      </c>
      <c r="E352" s="4"/>
      <c r="L352" s="31"/>
      <c r="M352" s="32"/>
      <c r="N352" s="33"/>
      <c r="O352" s="28"/>
      <c r="P352" s="28" t="s">
        <v>199</v>
      </c>
      <c r="Q352" s="28"/>
      <c r="R352" s="28"/>
      <c r="S352" s="28"/>
      <c r="T352" s="28"/>
      <c r="U352" s="28"/>
      <c r="V352" s="29"/>
    </row>
    <row r="353" spans="2:22" s="7" customFormat="1" ht="15" customHeight="1" x14ac:dyDescent="0.25">
      <c r="B353" s="3" t="s">
        <v>248</v>
      </c>
      <c r="C353" s="1"/>
      <c r="D353" s="1"/>
      <c r="E353" s="28"/>
      <c r="F353" s="77" t="str">
        <f>$F$35</f>
        <v>Rio de Janeiro, 05 de junho de 2023</v>
      </c>
      <c r="G353" s="78"/>
      <c r="H353" s="78"/>
      <c r="J353" s="79" t="str">
        <f>$J$35</f>
        <v>Rio de Janeiro, 05 de junho de 2023</v>
      </c>
      <c r="K353" s="80"/>
      <c r="L353" s="80"/>
      <c r="M353" s="80"/>
      <c r="N353" s="80"/>
      <c r="P353" s="28" t="s">
        <v>200</v>
      </c>
      <c r="Q353" s="28"/>
      <c r="R353" s="28"/>
      <c r="S353" s="28"/>
      <c r="T353" s="28"/>
      <c r="U353" s="28"/>
      <c r="V353" s="29"/>
    </row>
    <row r="354" spans="2:22" s="7" customFormat="1" ht="15" customHeight="1" x14ac:dyDescent="0.25">
      <c r="B354" s="3" t="s">
        <v>247</v>
      </c>
      <c r="C354" s="1"/>
      <c r="D354" s="28"/>
      <c r="E354" s="28"/>
      <c r="I354" s="34"/>
      <c r="O354" s="28"/>
      <c r="P354" s="28" t="s">
        <v>201</v>
      </c>
      <c r="Q354" s="28"/>
      <c r="R354" s="28"/>
      <c r="S354" s="28"/>
      <c r="T354" s="28"/>
      <c r="U354" s="28"/>
      <c r="V354" s="29"/>
    </row>
    <row r="355" spans="2:22" s="7" customFormat="1" ht="15" customHeight="1" x14ac:dyDescent="0.25">
      <c r="B355" s="30"/>
      <c r="C355" s="36"/>
      <c r="D355" s="34"/>
      <c r="E355" s="34"/>
      <c r="F355" s="37"/>
      <c r="G355" s="37"/>
      <c r="H355" s="37"/>
      <c r="I355" s="34"/>
      <c r="J355" s="34"/>
      <c r="K355" s="28"/>
      <c r="L355" s="28"/>
      <c r="M355" s="28"/>
      <c r="N355" s="28"/>
      <c r="O355" s="28"/>
      <c r="P355" s="28"/>
      <c r="Q355" s="11"/>
      <c r="R355" s="11"/>
      <c r="S355" s="11"/>
      <c r="T355" s="11"/>
      <c r="U355" s="11"/>
      <c r="V355" s="29"/>
    </row>
    <row r="356" spans="2:22" s="7" customFormat="1" ht="15" customHeight="1" x14ac:dyDescent="0.25">
      <c r="B356" s="30"/>
      <c r="C356" s="34"/>
      <c r="D356" s="34"/>
      <c r="E356" s="34"/>
      <c r="F356" s="37"/>
      <c r="G356" s="37"/>
      <c r="H356" s="39"/>
      <c r="I356" s="40"/>
      <c r="J356" s="41"/>
      <c r="K356" s="41"/>
      <c r="L356" s="41"/>
      <c r="M356" s="41"/>
      <c r="N356" s="41"/>
      <c r="O356" s="38"/>
      <c r="P356" s="11"/>
      <c r="Q356" s="11"/>
      <c r="R356" s="11"/>
      <c r="S356" s="11"/>
      <c r="T356" s="11"/>
      <c r="U356" s="11"/>
      <c r="V356" s="29"/>
    </row>
    <row r="357" spans="2:22" s="7" customFormat="1" ht="15" customHeight="1" x14ac:dyDescent="0.25">
      <c r="B357" s="30"/>
      <c r="C357" s="34"/>
      <c r="D357" s="34"/>
      <c r="E357" s="34"/>
      <c r="F357" s="42"/>
      <c r="G357" s="42"/>
      <c r="H357" s="42"/>
      <c r="O357" s="1"/>
      <c r="P357" s="11"/>
      <c r="Q357" s="11"/>
      <c r="R357" s="11"/>
      <c r="S357" s="11"/>
      <c r="T357" s="11"/>
      <c r="U357" s="11"/>
      <c r="V357" s="29"/>
    </row>
    <row r="358" spans="2:22" s="7" customFormat="1" ht="15" customHeight="1" x14ac:dyDescent="0.2">
      <c r="B358" s="30"/>
      <c r="F358" s="77" t="str">
        <f>$F$40</f>
        <v>&lt;Nome do Servidor Responsável pelo PQC&gt;</v>
      </c>
      <c r="G358" s="81"/>
      <c r="H358" s="81"/>
      <c r="J358" s="82" t="str">
        <f>$J$40</f>
        <v>&lt;Nome do Servidor Responsável pelo preenchimento&gt;</v>
      </c>
      <c r="K358" s="83"/>
      <c r="L358" s="83"/>
      <c r="M358" s="83"/>
      <c r="N358" s="83"/>
      <c r="P358" s="11"/>
      <c r="Q358" s="11"/>
      <c r="R358" s="11"/>
      <c r="S358" s="11"/>
      <c r="T358" s="11"/>
      <c r="U358" s="11"/>
      <c r="V358" s="29"/>
    </row>
    <row r="359" spans="2:22" s="7" customFormat="1" ht="15" customHeight="1" x14ac:dyDescent="0.2">
      <c r="B359" s="30"/>
      <c r="F359" s="77" t="s">
        <v>258</v>
      </c>
      <c r="G359" s="84"/>
      <c r="H359" s="84"/>
      <c r="J359" s="79" t="s">
        <v>225</v>
      </c>
      <c r="K359" s="80"/>
      <c r="L359" s="80"/>
      <c r="M359" s="80"/>
      <c r="N359" s="80"/>
      <c r="O359" s="43"/>
      <c r="S359" s="43"/>
      <c r="V359" s="29"/>
    </row>
    <row r="360" spans="2:22" s="7" customFormat="1" ht="15" customHeight="1" x14ac:dyDescent="0.2">
      <c r="B360" s="30"/>
      <c r="F360" s="245" t="s">
        <v>259</v>
      </c>
      <c r="G360" s="246"/>
      <c r="H360" s="246"/>
      <c r="L360" s="31"/>
      <c r="M360" s="31"/>
      <c r="N360" s="31"/>
      <c r="O360" s="96" t="s">
        <v>194</v>
      </c>
      <c r="P360" s="97"/>
      <c r="Q360" s="97"/>
      <c r="R360" s="97"/>
      <c r="S360" s="97"/>
      <c r="T360" s="97"/>
      <c r="U360" s="97"/>
      <c r="V360" s="98"/>
    </row>
    <row r="361" spans="2:22" s="7" customFormat="1" ht="15" customHeight="1" x14ac:dyDescent="0.2">
      <c r="B361" s="76" t="s">
        <v>255</v>
      </c>
      <c r="C361" s="76"/>
      <c r="D361" s="76"/>
      <c r="E361" s="76" t="s">
        <v>254</v>
      </c>
      <c r="F361" s="76"/>
      <c r="G361" s="44"/>
      <c r="H361" s="44" t="s">
        <v>256</v>
      </c>
      <c r="I361" s="45"/>
      <c r="J361" s="45"/>
      <c r="K361" s="45"/>
      <c r="L361" s="47"/>
      <c r="M361" s="44" t="s">
        <v>257</v>
      </c>
      <c r="N361" s="45"/>
      <c r="O361" s="45"/>
      <c r="P361" s="45"/>
      <c r="Q361" s="44" t="s">
        <v>253</v>
      </c>
      <c r="R361" s="45"/>
      <c r="S361" s="46"/>
      <c r="T361" s="45" t="s">
        <v>243</v>
      </c>
      <c r="U361" s="45"/>
      <c r="V361" s="46"/>
    </row>
    <row r="362" spans="2:22" s="7" customFormat="1" ht="8.25" customHeight="1" x14ac:dyDescent="0.2">
      <c r="B362" s="73"/>
      <c r="L362" s="31"/>
      <c r="M362" s="31"/>
      <c r="N362" s="31"/>
      <c r="S362" s="43"/>
    </row>
    <row r="363" spans="2:22" s="7" customFormat="1" ht="7.5" customHeight="1" x14ac:dyDescent="0.2">
      <c r="L363" s="31"/>
      <c r="M363" s="31"/>
      <c r="N363" s="31"/>
      <c r="S363" s="43"/>
    </row>
  </sheetData>
  <sheetProtection algorithmName="SHA-512" hashValue="V6bGs9tObNwJZGw6kPgjVlnvyx3m8bOE52jWnJ27ZZbT695kLpjiua5nrPfG4BdC/EjNllBXqsC5fWUwgPPQ9A==" saltValue="uDitokzEB+gtL41JTjzwzQ==" spinCount="100000" sheet="1" objects="1" scenarios="1"/>
  <mergeCells count="500">
    <mergeCell ref="F42:H42"/>
    <mergeCell ref="F87:H87"/>
    <mergeCell ref="F134:H134"/>
    <mergeCell ref="F179:H179"/>
    <mergeCell ref="F224:H224"/>
    <mergeCell ref="F269:H269"/>
    <mergeCell ref="F315:H315"/>
    <mergeCell ref="F360:H360"/>
    <mergeCell ref="B9:B12"/>
    <mergeCell ref="M9:U10"/>
    <mergeCell ref="E6:K6"/>
    <mergeCell ref="L6:M6"/>
    <mergeCell ref="N6:O6"/>
    <mergeCell ref="E7:K7"/>
    <mergeCell ref="L7:M7"/>
    <mergeCell ref="N7:O7"/>
    <mergeCell ref="E4:K4"/>
    <mergeCell ref="L4:M4"/>
    <mergeCell ref="E5:K5"/>
    <mergeCell ref="L5:M5"/>
    <mergeCell ref="N5:O5"/>
    <mergeCell ref="C9:C12"/>
    <mergeCell ref="D9:G12"/>
    <mergeCell ref="E2:V3"/>
    <mergeCell ref="J9:J12"/>
    <mergeCell ref="K9:K12"/>
    <mergeCell ref="L9:L12"/>
    <mergeCell ref="D13:G13"/>
    <mergeCell ref="R11:U11"/>
    <mergeCell ref="M11:M12"/>
    <mergeCell ref="N11:N12"/>
    <mergeCell ref="O11:O12"/>
    <mergeCell ref="P11:P12"/>
    <mergeCell ref="Q11:Q12"/>
    <mergeCell ref="E8:K8"/>
    <mergeCell ref="L8:M8"/>
    <mergeCell ref="H9:H12"/>
    <mergeCell ref="I9:I12"/>
    <mergeCell ref="D29:G29"/>
    <mergeCell ref="D32:G32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30:G30"/>
    <mergeCell ref="D31:G31"/>
    <mergeCell ref="B54:B57"/>
    <mergeCell ref="C54:C57"/>
    <mergeCell ref="D54:G57"/>
    <mergeCell ref="E47:V48"/>
    <mergeCell ref="E49:K49"/>
    <mergeCell ref="L49:M49"/>
    <mergeCell ref="E50:K50"/>
    <mergeCell ref="L50:M50"/>
    <mergeCell ref="N50:O50"/>
    <mergeCell ref="E51:K51"/>
    <mergeCell ref="L51:M51"/>
    <mergeCell ref="N51:O51"/>
    <mergeCell ref="H54:U57"/>
    <mergeCell ref="H61:U61"/>
    <mergeCell ref="H62:U62"/>
    <mergeCell ref="H63:U63"/>
    <mergeCell ref="E52:K52"/>
    <mergeCell ref="L52:M52"/>
    <mergeCell ref="N52:O52"/>
    <mergeCell ref="E53:K53"/>
    <mergeCell ref="L53:M53"/>
    <mergeCell ref="D58:G58"/>
    <mergeCell ref="D59:G59"/>
    <mergeCell ref="D60:G60"/>
    <mergeCell ref="D61:G61"/>
    <mergeCell ref="D62:G62"/>
    <mergeCell ref="D63:G63"/>
    <mergeCell ref="D76:G76"/>
    <mergeCell ref="D77:G77"/>
    <mergeCell ref="D67:G67"/>
    <mergeCell ref="D68:G68"/>
    <mergeCell ref="D69:G69"/>
    <mergeCell ref="D70:G70"/>
    <mergeCell ref="D71:G71"/>
    <mergeCell ref="D72:G72"/>
    <mergeCell ref="D73:G73"/>
    <mergeCell ref="D74:G74"/>
    <mergeCell ref="D75:G75"/>
    <mergeCell ref="D108:G108"/>
    <mergeCell ref="D119:G119"/>
    <mergeCell ref="D120:G120"/>
    <mergeCell ref="D121:G121"/>
    <mergeCell ref="D112:G112"/>
    <mergeCell ref="D109:G109"/>
    <mergeCell ref="D110:G110"/>
    <mergeCell ref="D111:G111"/>
    <mergeCell ref="D113:G113"/>
    <mergeCell ref="D114:G114"/>
    <mergeCell ref="D115:G115"/>
    <mergeCell ref="D116:G116"/>
    <mergeCell ref="D117:G117"/>
    <mergeCell ref="D118:G118"/>
    <mergeCell ref="D123:G123"/>
    <mergeCell ref="D124:G124"/>
    <mergeCell ref="E139:V140"/>
    <mergeCell ref="E141:K141"/>
    <mergeCell ref="L141:M141"/>
    <mergeCell ref="E142:K142"/>
    <mergeCell ref="L142:M142"/>
    <mergeCell ref="N142:O142"/>
    <mergeCell ref="B101:B104"/>
    <mergeCell ref="C101:C104"/>
    <mergeCell ref="D101:G104"/>
    <mergeCell ref="H101:H104"/>
    <mergeCell ref="K101:K104"/>
    <mergeCell ref="L101:L104"/>
    <mergeCell ref="M101:U102"/>
    <mergeCell ref="M103:M104"/>
    <mergeCell ref="N103:N104"/>
    <mergeCell ref="O103:O104"/>
    <mergeCell ref="P103:P104"/>
    <mergeCell ref="Q103:Q104"/>
    <mergeCell ref="R103:U103"/>
    <mergeCell ref="D105:G105"/>
    <mergeCell ref="D106:G106"/>
    <mergeCell ref="D107:G107"/>
    <mergeCell ref="E143:K143"/>
    <mergeCell ref="L143:M143"/>
    <mergeCell ref="N143:O143"/>
    <mergeCell ref="E144:K144"/>
    <mergeCell ref="L144:M144"/>
    <mergeCell ref="N144:O144"/>
    <mergeCell ref="E145:K145"/>
    <mergeCell ref="L145:M145"/>
    <mergeCell ref="B146:B149"/>
    <mergeCell ref="C146:C149"/>
    <mergeCell ref="D146:G149"/>
    <mergeCell ref="H146:U149"/>
    <mergeCell ref="D150:G150"/>
    <mergeCell ref="D151:G151"/>
    <mergeCell ref="D152:G152"/>
    <mergeCell ref="D153:G153"/>
    <mergeCell ref="D154:G154"/>
    <mergeCell ref="H150:U150"/>
    <mergeCell ref="H151:U151"/>
    <mergeCell ref="H152:U152"/>
    <mergeCell ref="H153:U153"/>
    <mergeCell ref="H154:U154"/>
    <mergeCell ref="D155:G155"/>
    <mergeCell ref="D156:G156"/>
    <mergeCell ref="D157:G157"/>
    <mergeCell ref="D158:G158"/>
    <mergeCell ref="D159:G159"/>
    <mergeCell ref="H155:U155"/>
    <mergeCell ref="H156:U156"/>
    <mergeCell ref="H157:U157"/>
    <mergeCell ref="H158:U158"/>
    <mergeCell ref="H159:U159"/>
    <mergeCell ref="D160:G160"/>
    <mergeCell ref="D161:G161"/>
    <mergeCell ref="D162:G162"/>
    <mergeCell ref="D163:G163"/>
    <mergeCell ref="D164:G164"/>
    <mergeCell ref="H160:U160"/>
    <mergeCell ref="H161:U161"/>
    <mergeCell ref="H162:U162"/>
    <mergeCell ref="H163:U163"/>
    <mergeCell ref="H164:U164"/>
    <mergeCell ref="D165:G165"/>
    <mergeCell ref="D166:G166"/>
    <mergeCell ref="D167:G167"/>
    <mergeCell ref="D168:G168"/>
    <mergeCell ref="D169:G169"/>
    <mergeCell ref="H165:U165"/>
    <mergeCell ref="H166:U166"/>
    <mergeCell ref="H167:U167"/>
    <mergeCell ref="H168:U168"/>
    <mergeCell ref="H169:U169"/>
    <mergeCell ref="E184:V185"/>
    <mergeCell ref="E186:K186"/>
    <mergeCell ref="L186:M186"/>
    <mergeCell ref="E187:K187"/>
    <mergeCell ref="L187:M187"/>
    <mergeCell ref="N187:O187"/>
    <mergeCell ref="E188:K188"/>
    <mergeCell ref="L188:M188"/>
    <mergeCell ref="N188:O188"/>
    <mergeCell ref="E189:K189"/>
    <mergeCell ref="L189:M189"/>
    <mergeCell ref="N189:O189"/>
    <mergeCell ref="E190:K190"/>
    <mergeCell ref="L190:M190"/>
    <mergeCell ref="B191:B194"/>
    <mergeCell ref="C191:C194"/>
    <mergeCell ref="D191:G194"/>
    <mergeCell ref="H191:H194"/>
    <mergeCell ref="K191:K194"/>
    <mergeCell ref="L191:L194"/>
    <mergeCell ref="M191:U192"/>
    <mergeCell ref="M193:M194"/>
    <mergeCell ref="N193:N194"/>
    <mergeCell ref="O193:O194"/>
    <mergeCell ref="P193:P194"/>
    <mergeCell ref="Q193:Q194"/>
    <mergeCell ref="R193:U193"/>
    <mergeCell ref="D195:G195"/>
    <mergeCell ref="D196:G196"/>
    <mergeCell ref="D197:G197"/>
    <mergeCell ref="D198:G198"/>
    <mergeCell ref="D199:G199"/>
    <mergeCell ref="D200:G200"/>
    <mergeCell ref="D201:G201"/>
    <mergeCell ref="D202:G202"/>
    <mergeCell ref="D203:G203"/>
    <mergeCell ref="D213:G213"/>
    <mergeCell ref="D214:G214"/>
    <mergeCell ref="E229:V230"/>
    <mergeCell ref="E231:K231"/>
    <mergeCell ref="L231:M231"/>
    <mergeCell ref="E232:K232"/>
    <mergeCell ref="L232:M232"/>
    <mergeCell ref="N232:O232"/>
    <mergeCell ref="D204:G204"/>
    <mergeCell ref="D205:G205"/>
    <mergeCell ref="D206:G206"/>
    <mergeCell ref="D207:G207"/>
    <mergeCell ref="D208:G208"/>
    <mergeCell ref="D209:G209"/>
    <mergeCell ref="D210:G210"/>
    <mergeCell ref="D211:G211"/>
    <mergeCell ref="D212:G212"/>
    <mergeCell ref="F217:H217"/>
    <mergeCell ref="J217:N217"/>
    <mergeCell ref="F222:H222"/>
    <mergeCell ref="J222:N222"/>
    <mergeCell ref="F223:H223"/>
    <mergeCell ref="J223:N223"/>
    <mergeCell ref="O224:V224"/>
    <mergeCell ref="E233:K233"/>
    <mergeCell ref="L233:M233"/>
    <mergeCell ref="N233:O233"/>
    <mergeCell ref="E234:K234"/>
    <mergeCell ref="L234:M234"/>
    <mergeCell ref="N234:O234"/>
    <mergeCell ref="E235:K235"/>
    <mergeCell ref="L235:M235"/>
    <mergeCell ref="B236:B239"/>
    <mergeCell ref="C236:C239"/>
    <mergeCell ref="D236:G239"/>
    <mergeCell ref="H236:U239"/>
    <mergeCell ref="D240:G240"/>
    <mergeCell ref="D241:G241"/>
    <mergeCell ref="D242:G242"/>
    <mergeCell ref="D243:G243"/>
    <mergeCell ref="D244:G244"/>
    <mergeCell ref="H240:U240"/>
    <mergeCell ref="H241:U241"/>
    <mergeCell ref="H242:U242"/>
    <mergeCell ref="H243:U243"/>
    <mergeCell ref="H244:U244"/>
    <mergeCell ref="H250:U250"/>
    <mergeCell ref="H251:U251"/>
    <mergeCell ref="H252:U252"/>
    <mergeCell ref="H253:U253"/>
    <mergeCell ref="H254:U254"/>
    <mergeCell ref="D245:G245"/>
    <mergeCell ref="D246:G246"/>
    <mergeCell ref="D247:G247"/>
    <mergeCell ref="D248:G248"/>
    <mergeCell ref="D249:G249"/>
    <mergeCell ref="H245:U245"/>
    <mergeCell ref="H246:U246"/>
    <mergeCell ref="H247:U247"/>
    <mergeCell ref="H248:U248"/>
    <mergeCell ref="H249:U249"/>
    <mergeCell ref="D250:G250"/>
    <mergeCell ref="D251:G251"/>
    <mergeCell ref="D252:G252"/>
    <mergeCell ref="D253:G253"/>
    <mergeCell ref="D254:G254"/>
    <mergeCell ref="E275:V276"/>
    <mergeCell ref="E277:K277"/>
    <mergeCell ref="L277:M277"/>
    <mergeCell ref="E278:K278"/>
    <mergeCell ref="L278:M278"/>
    <mergeCell ref="N278:O278"/>
    <mergeCell ref="E279:K279"/>
    <mergeCell ref="L279:M279"/>
    <mergeCell ref="N279:O279"/>
    <mergeCell ref="E280:K280"/>
    <mergeCell ref="L280:M280"/>
    <mergeCell ref="N280:O280"/>
    <mergeCell ref="E281:K281"/>
    <mergeCell ref="L281:M281"/>
    <mergeCell ref="B282:B285"/>
    <mergeCell ref="C282:C285"/>
    <mergeCell ref="D282:G285"/>
    <mergeCell ref="H282:H285"/>
    <mergeCell ref="K282:K285"/>
    <mergeCell ref="L282:L285"/>
    <mergeCell ref="M282:U283"/>
    <mergeCell ref="M284:M285"/>
    <mergeCell ref="N284:N285"/>
    <mergeCell ref="O284:O285"/>
    <mergeCell ref="P284:P285"/>
    <mergeCell ref="Q284:Q285"/>
    <mergeCell ref="R284:U284"/>
    <mergeCell ref="D286:G286"/>
    <mergeCell ref="D287:G287"/>
    <mergeCell ref="D288:G288"/>
    <mergeCell ref="D289:G289"/>
    <mergeCell ref="D290:G290"/>
    <mergeCell ref="D291:G291"/>
    <mergeCell ref="D292:G292"/>
    <mergeCell ref="D293:G293"/>
    <mergeCell ref="D294:G294"/>
    <mergeCell ref="D295:G295"/>
    <mergeCell ref="D296:G296"/>
    <mergeCell ref="D297:G297"/>
    <mergeCell ref="D298:G298"/>
    <mergeCell ref="D299:G299"/>
    <mergeCell ref="D300:G300"/>
    <mergeCell ref="D301:G301"/>
    <mergeCell ref="D302:G302"/>
    <mergeCell ref="D303:G303"/>
    <mergeCell ref="B327:B330"/>
    <mergeCell ref="C327:C330"/>
    <mergeCell ref="D327:G330"/>
    <mergeCell ref="H327:U330"/>
    <mergeCell ref="D304:G304"/>
    <mergeCell ref="D305:G305"/>
    <mergeCell ref="E320:V321"/>
    <mergeCell ref="E322:K322"/>
    <mergeCell ref="L322:M322"/>
    <mergeCell ref="E323:K323"/>
    <mergeCell ref="L323:M323"/>
    <mergeCell ref="N323:O323"/>
    <mergeCell ref="F314:H314"/>
    <mergeCell ref="J314:N314"/>
    <mergeCell ref="O315:V315"/>
    <mergeCell ref="H331:U331"/>
    <mergeCell ref="H332:U332"/>
    <mergeCell ref="H333:U333"/>
    <mergeCell ref="H334:U334"/>
    <mergeCell ref="H335:U335"/>
    <mergeCell ref="L324:M324"/>
    <mergeCell ref="N324:O324"/>
    <mergeCell ref="E325:K325"/>
    <mergeCell ref="L325:M325"/>
    <mergeCell ref="N325:O325"/>
    <mergeCell ref="E326:K326"/>
    <mergeCell ref="L326:M326"/>
    <mergeCell ref="D349:G349"/>
    <mergeCell ref="D350:G350"/>
    <mergeCell ref="H346:U346"/>
    <mergeCell ref="H347:U347"/>
    <mergeCell ref="H348:U348"/>
    <mergeCell ref="H349:U349"/>
    <mergeCell ref="H350:U350"/>
    <mergeCell ref="D341:G341"/>
    <mergeCell ref="D342:G342"/>
    <mergeCell ref="D343:G343"/>
    <mergeCell ref="D344:G344"/>
    <mergeCell ref="D345:G345"/>
    <mergeCell ref="H341:U341"/>
    <mergeCell ref="H342:U342"/>
    <mergeCell ref="H343:U343"/>
    <mergeCell ref="H344:U344"/>
    <mergeCell ref="H345:U345"/>
    <mergeCell ref="D122:G122"/>
    <mergeCell ref="I191:I194"/>
    <mergeCell ref="J191:J194"/>
    <mergeCell ref="I282:I285"/>
    <mergeCell ref="J282:J285"/>
    <mergeCell ref="E324:K324"/>
    <mergeCell ref="D346:G346"/>
    <mergeCell ref="D347:G347"/>
    <mergeCell ref="D348:G348"/>
    <mergeCell ref="D336:G336"/>
    <mergeCell ref="D337:G337"/>
    <mergeCell ref="D338:G338"/>
    <mergeCell ref="D339:G339"/>
    <mergeCell ref="D340:G340"/>
    <mergeCell ref="H336:U336"/>
    <mergeCell ref="H337:U337"/>
    <mergeCell ref="H338:U338"/>
    <mergeCell ref="H339:U339"/>
    <mergeCell ref="H340:U340"/>
    <mergeCell ref="D331:G331"/>
    <mergeCell ref="D332:G332"/>
    <mergeCell ref="D333:G333"/>
    <mergeCell ref="D334:G334"/>
    <mergeCell ref="D335:G335"/>
    <mergeCell ref="I101:I104"/>
    <mergeCell ref="J101:J104"/>
    <mergeCell ref="E94:V95"/>
    <mergeCell ref="E96:K96"/>
    <mergeCell ref="L96:M96"/>
    <mergeCell ref="E97:K97"/>
    <mergeCell ref="L97:M97"/>
    <mergeCell ref="N97:O97"/>
    <mergeCell ref="E98:K98"/>
    <mergeCell ref="L98:M98"/>
    <mergeCell ref="N98:O98"/>
    <mergeCell ref="E99:K99"/>
    <mergeCell ref="L99:M99"/>
    <mergeCell ref="N99:O99"/>
    <mergeCell ref="E100:K100"/>
    <mergeCell ref="L100:M100"/>
    <mergeCell ref="J35:N35"/>
    <mergeCell ref="J40:N40"/>
    <mergeCell ref="J41:N41"/>
    <mergeCell ref="F35:H35"/>
    <mergeCell ref="F40:H40"/>
    <mergeCell ref="F41:H41"/>
    <mergeCell ref="H73:U73"/>
    <mergeCell ref="H74:U74"/>
    <mergeCell ref="H75:U75"/>
    <mergeCell ref="H64:U64"/>
    <mergeCell ref="H65:U65"/>
    <mergeCell ref="H66:U66"/>
    <mergeCell ref="H67:U67"/>
    <mergeCell ref="H68:U68"/>
    <mergeCell ref="H69:U69"/>
    <mergeCell ref="H70:U70"/>
    <mergeCell ref="H71:U71"/>
    <mergeCell ref="H72:U72"/>
    <mergeCell ref="D64:G64"/>
    <mergeCell ref="D65:G65"/>
    <mergeCell ref="D66:G66"/>
    <mergeCell ref="H58:U58"/>
    <mergeCell ref="H59:U59"/>
    <mergeCell ref="H60:U60"/>
    <mergeCell ref="F267:H267"/>
    <mergeCell ref="J267:N267"/>
    <mergeCell ref="F268:H268"/>
    <mergeCell ref="J268:N268"/>
    <mergeCell ref="O269:V269"/>
    <mergeCell ref="O42:V42"/>
    <mergeCell ref="F127:H127"/>
    <mergeCell ref="J127:N127"/>
    <mergeCell ref="F132:H132"/>
    <mergeCell ref="J132:N132"/>
    <mergeCell ref="F133:H133"/>
    <mergeCell ref="J133:N133"/>
    <mergeCell ref="O134:V134"/>
    <mergeCell ref="F172:H172"/>
    <mergeCell ref="J172:N172"/>
    <mergeCell ref="F80:H80"/>
    <mergeCell ref="J80:N80"/>
    <mergeCell ref="F85:H85"/>
    <mergeCell ref="J85:N85"/>
    <mergeCell ref="F86:H86"/>
    <mergeCell ref="J86:N86"/>
    <mergeCell ref="O87:V87"/>
    <mergeCell ref="H76:U76"/>
    <mergeCell ref="H77:U77"/>
    <mergeCell ref="F262:H262"/>
    <mergeCell ref="J262:N262"/>
    <mergeCell ref="D255:G255"/>
    <mergeCell ref="D256:G256"/>
    <mergeCell ref="D257:G257"/>
    <mergeCell ref="D258:G258"/>
    <mergeCell ref="D259:G259"/>
    <mergeCell ref="H255:U255"/>
    <mergeCell ref="H256:U256"/>
    <mergeCell ref="H257:U257"/>
    <mergeCell ref="H258:U258"/>
    <mergeCell ref="H259:U259"/>
    <mergeCell ref="O360:V360"/>
    <mergeCell ref="F353:H353"/>
    <mergeCell ref="J353:N353"/>
    <mergeCell ref="F358:H358"/>
    <mergeCell ref="J358:N358"/>
    <mergeCell ref="F359:H359"/>
    <mergeCell ref="J359:N359"/>
    <mergeCell ref="N4:O4"/>
    <mergeCell ref="N49:O49"/>
    <mergeCell ref="N96:O96"/>
    <mergeCell ref="N141:O141"/>
    <mergeCell ref="N186:O186"/>
    <mergeCell ref="N231:O231"/>
    <mergeCell ref="N277:O277"/>
    <mergeCell ref="N322:O322"/>
    <mergeCell ref="F177:H177"/>
    <mergeCell ref="J177:N177"/>
    <mergeCell ref="F178:H178"/>
    <mergeCell ref="J178:N178"/>
    <mergeCell ref="O179:V179"/>
    <mergeCell ref="F308:H308"/>
    <mergeCell ref="J308:N308"/>
    <mergeCell ref="F313:H313"/>
    <mergeCell ref="J313:N313"/>
  </mergeCells>
  <phoneticPr fontId="4" type="noConversion"/>
  <printOptions horizontalCentered="1" verticalCentered="1"/>
  <pageMargins left="0.19685039370078741" right="0.19685039370078741" top="0.19685039370078741" bottom="0.19685039370078741" header="0.51181102362204722" footer="0.55118110236220474"/>
  <pageSetup paperSize="9" scale="54" orientation="landscape" r:id="rId1"/>
  <headerFooter alignWithMargins="0"/>
  <rowBreaks count="2" manualBreakCount="2">
    <brk id="44" max="16383" man="1"/>
    <brk id="45" max="16383" man="1"/>
  </rowBreaks>
  <colBreaks count="3" manualBreakCount="3">
    <brk id="1" max="43" man="1"/>
    <brk id="1" min="45" max="89" man="1"/>
    <brk id="22" max="1048575" man="1"/>
  </colBreaks>
  <ignoredErrors>
    <ignoredError sqref="N7 N52 N144 N189 N234 N280 N325 N99" numberStoredAsText="1"/>
    <ignoredError sqref="F80 J80 F85 N49 N96 N141 N186 N231 N277 N32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3CC32-B1E9-410C-AFDC-0E71BB4CC8AF}">
  <sheetPr>
    <tabColor rgb="FFFFFF00"/>
    <pageSetUpPr fitToPage="1"/>
  </sheetPr>
  <dimension ref="A1:AM363"/>
  <sheetViews>
    <sheetView view="pageBreakPreview" topLeftCell="G30" zoomScale="102" zoomScaleNormal="87" zoomScaleSheetLayoutView="102" zoomScalePageLayoutView="81" workbookViewId="0">
      <selection activeCell="H9" sqref="H9:H12"/>
    </sheetView>
  </sheetViews>
  <sheetFormatPr defaultRowHeight="12.75" x14ac:dyDescent="0.2"/>
  <cols>
    <col min="1" max="1" width="1.140625" style="49" customWidth="1"/>
    <col min="2" max="2" width="9.5703125" style="49" customWidth="1"/>
    <col min="3" max="3" width="14" style="49" customWidth="1"/>
    <col min="4" max="4" width="18.42578125" style="49" customWidth="1"/>
    <col min="5" max="5" width="11.140625" style="49" customWidth="1"/>
    <col min="6" max="6" width="9.140625" style="49" customWidth="1"/>
    <col min="7" max="7" width="32.5703125" style="49" customWidth="1"/>
    <col min="8" max="8" width="14.7109375" style="49" customWidth="1"/>
    <col min="9" max="9" width="13.7109375" style="49" customWidth="1"/>
    <col min="10" max="11" width="10.7109375" style="49" customWidth="1"/>
    <col min="12" max="12" width="10.7109375" style="50" customWidth="1"/>
    <col min="13" max="14" width="13.7109375" style="50" customWidth="1"/>
    <col min="15" max="17" width="13.7109375" style="49" customWidth="1"/>
    <col min="18" max="18" width="10.7109375" style="49" customWidth="1"/>
    <col min="19" max="19" width="10.7109375" style="51" customWidth="1"/>
    <col min="20" max="21" width="10.7109375" style="49" customWidth="1"/>
    <col min="22" max="23" width="1" style="49" customWidth="1"/>
    <col min="24" max="39" width="9.140625" style="49" customWidth="1"/>
    <col min="40" max="16384" width="9.140625" style="52"/>
  </cols>
  <sheetData>
    <row r="1" spans="1:39" ht="8.25" customHeight="1" x14ac:dyDescent="0.2"/>
    <row r="2" spans="1:39" ht="15" customHeight="1" x14ac:dyDescent="0.35">
      <c r="B2" s="53"/>
      <c r="C2" s="54"/>
      <c r="D2" s="55"/>
      <c r="E2" s="113" t="s">
        <v>202</v>
      </c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5"/>
    </row>
    <row r="3" spans="1:39" ht="15" customHeight="1" x14ac:dyDescent="0.35">
      <c r="B3" s="56"/>
      <c r="D3" s="57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7"/>
    </row>
    <row r="4" spans="1:39" s="63" customFormat="1" ht="15" customHeight="1" x14ac:dyDescent="0.2">
      <c r="A4" s="58"/>
      <c r="B4" s="59"/>
      <c r="C4" s="58"/>
      <c r="D4" s="60" t="s">
        <v>5</v>
      </c>
      <c r="E4" s="118" t="s">
        <v>3</v>
      </c>
      <c r="F4" s="118"/>
      <c r="G4" s="118"/>
      <c r="H4" s="118"/>
      <c r="I4" s="118"/>
      <c r="J4" s="118"/>
      <c r="K4" s="118"/>
      <c r="L4" s="119" t="s">
        <v>1</v>
      </c>
      <c r="M4" s="119"/>
      <c r="N4" s="85">
        <v>45082</v>
      </c>
      <c r="O4" s="86"/>
      <c r="P4" s="58"/>
      <c r="Q4" s="58"/>
      <c r="R4" s="58"/>
      <c r="S4" s="61"/>
      <c r="T4" s="58"/>
      <c r="U4" s="58"/>
      <c r="V4" s="62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</row>
    <row r="5" spans="1:39" s="63" customFormat="1" ht="15" customHeight="1" x14ac:dyDescent="0.2">
      <c r="A5" s="58"/>
      <c r="B5" s="59"/>
      <c r="C5" s="58"/>
      <c r="D5" s="60" t="s">
        <v>4</v>
      </c>
      <c r="E5" s="118" t="s">
        <v>6</v>
      </c>
      <c r="F5" s="118"/>
      <c r="G5" s="118"/>
      <c r="H5" s="118"/>
      <c r="I5" s="118"/>
      <c r="J5" s="118"/>
      <c r="K5" s="118"/>
      <c r="L5" s="119" t="s">
        <v>219</v>
      </c>
      <c r="M5" s="119"/>
      <c r="N5" s="176" t="s">
        <v>190</v>
      </c>
      <c r="O5" s="176"/>
      <c r="P5" s="64"/>
      <c r="Q5" s="64"/>
      <c r="R5" s="58"/>
      <c r="S5" s="61"/>
      <c r="T5" s="58"/>
      <c r="U5" s="58"/>
      <c r="V5" s="62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</row>
    <row r="6" spans="1:39" s="63" customFormat="1" ht="15" customHeight="1" x14ac:dyDescent="0.2">
      <c r="A6" s="58"/>
      <c r="B6" s="59"/>
      <c r="C6" s="58"/>
      <c r="D6" s="60" t="s">
        <v>220</v>
      </c>
      <c r="E6" s="175" t="s">
        <v>236</v>
      </c>
      <c r="F6" s="175"/>
      <c r="G6" s="175"/>
      <c r="H6" s="175"/>
      <c r="I6" s="175"/>
      <c r="J6" s="175"/>
      <c r="K6" s="175"/>
      <c r="L6" s="119" t="s">
        <v>0</v>
      </c>
      <c r="M6" s="119"/>
      <c r="N6" s="176" t="s">
        <v>237</v>
      </c>
      <c r="O6" s="176"/>
      <c r="P6" s="58"/>
      <c r="Q6" s="58"/>
      <c r="R6" s="58"/>
      <c r="S6" s="61"/>
      <c r="T6" s="58"/>
      <c r="U6" s="58"/>
      <c r="V6" s="62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</row>
    <row r="7" spans="1:39" s="63" customFormat="1" ht="15" customHeight="1" x14ac:dyDescent="0.2">
      <c r="A7" s="58"/>
      <c r="B7" s="59"/>
      <c r="C7" s="58"/>
      <c r="D7" s="60" t="s">
        <v>221</v>
      </c>
      <c r="E7" s="175" t="s">
        <v>235</v>
      </c>
      <c r="F7" s="175"/>
      <c r="G7" s="175"/>
      <c r="H7" s="175"/>
      <c r="I7" s="175"/>
      <c r="J7" s="175"/>
      <c r="K7" s="175"/>
      <c r="L7" s="118" t="s">
        <v>234</v>
      </c>
      <c r="M7" s="118"/>
      <c r="N7" s="120" t="s">
        <v>226</v>
      </c>
      <c r="O7" s="120"/>
      <c r="P7" s="58"/>
      <c r="Q7" s="58"/>
      <c r="R7" s="58"/>
      <c r="S7" s="61"/>
      <c r="T7" s="58"/>
      <c r="U7" s="58"/>
      <c r="V7" s="62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</row>
    <row r="8" spans="1:39" s="63" customFormat="1" ht="15" customHeight="1" x14ac:dyDescent="0.2">
      <c r="A8" s="58"/>
      <c r="B8" s="59"/>
      <c r="C8" s="58"/>
      <c r="D8" s="60" t="s">
        <v>222</v>
      </c>
      <c r="E8" s="173" t="s">
        <v>223</v>
      </c>
      <c r="F8" s="174"/>
      <c r="G8" s="174"/>
      <c r="H8" s="174"/>
      <c r="I8" s="174"/>
      <c r="J8" s="174"/>
      <c r="K8" s="174"/>
      <c r="L8" s="118" t="s">
        <v>2</v>
      </c>
      <c r="M8" s="118"/>
      <c r="N8" s="65" t="s">
        <v>242</v>
      </c>
      <c r="O8" s="65"/>
      <c r="P8" s="66"/>
      <c r="Q8" s="66"/>
      <c r="R8" s="66"/>
      <c r="S8" s="67"/>
      <c r="T8" s="66"/>
      <c r="U8" s="66"/>
      <c r="V8" s="62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</row>
    <row r="9" spans="1:39" ht="13.5" customHeight="1" x14ac:dyDescent="0.2">
      <c r="B9" s="177" t="s">
        <v>138</v>
      </c>
      <c r="C9" s="180" t="s">
        <v>137</v>
      </c>
      <c r="D9" s="183" t="s">
        <v>7</v>
      </c>
      <c r="E9" s="184"/>
      <c r="F9" s="184"/>
      <c r="G9" s="198"/>
      <c r="H9" s="201" t="s">
        <v>197</v>
      </c>
      <c r="I9" s="201" t="s">
        <v>196</v>
      </c>
      <c r="J9" s="206" t="s">
        <v>135</v>
      </c>
      <c r="K9" s="208" t="s">
        <v>195</v>
      </c>
      <c r="L9" s="211" t="s">
        <v>136</v>
      </c>
      <c r="M9" s="215" t="s">
        <v>8</v>
      </c>
      <c r="N9" s="216"/>
      <c r="O9" s="216"/>
      <c r="P9" s="216"/>
      <c r="Q9" s="216"/>
      <c r="R9" s="216"/>
      <c r="S9" s="216"/>
      <c r="T9" s="216"/>
      <c r="U9" s="217"/>
      <c r="V9" s="68"/>
    </row>
    <row r="10" spans="1:39" ht="15" customHeight="1" x14ac:dyDescent="0.2">
      <c r="B10" s="178"/>
      <c r="C10" s="181"/>
      <c r="D10" s="185"/>
      <c r="E10" s="186"/>
      <c r="F10" s="186"/>
      <c r="G10" s="199"/>
      <c r="H10" s="202"/>
      <c r="I10" s="204"/>
      <c r="J10" s="207"/>
      <c r="K10" s="209"/>
      <c r="L10" s="212"/>
      <c r="M10" s="218"/>
      <c r="N10" s="219"/>
      <c r="O10" s="219"/>
      <c r="P10" s="219"/>
      <c r="Q10" s="219"/>
      <c r="R10" s="219"/>
      <c r="S10" s="219"/>
      <c r="T10" s="219"/>
      <c r="U10" s="220"/>
      <c r="V10" s="68"/>
    </row>
    <row r="11" spans="1:39" ht="15" customHeight="1" x14ac:dyDescent="0.2">
      <c r="B11" s="178"/>
      <c r="C11" s="181"/>
      <c r="D11" s="185"/>
      <c r="E11" s="186"/>
      <c r="F11" s="186"/>
      <c r="G11" s="199"/>
      <c r="H11" s="202"/>
      <c r="I11" s="204"/>
      <c r="J11" s="207"/>
      <c r="K11" s="209"/>
      <c r="L11" s="213"/>
      <c r="M11" s="221" t="s">
        <v>143</v>
      </c>
      <c r="N11" s="222" t="s">
        <v>144</v>
      </c>
      <c r="O11" s="221" t="s">
        <v>239</v>
      </c>
      <c r="P11" s="221" t="s">
        <v>211</v>
      </c>
      <c r="Q11" s="221" t="s">
        <v>145</v>
      </c>
      <c r="R11" s="225" t="s">
        <v>251</v>
      </c>
      <c r="S11" s="226"/>
      <c r="T11" s="226"/>
      <c r="U11" s="227"/>
      <c r="V11" s="68"/>
    </row>
    <row r="12" spans="1:39" ht="27" customHeight="1" x14ac:dyDescent="0.2">
      <c r="B12" s="179"/>
      <c r="C12" s="182"/>
      <c r="D12" s="187"/>
      <c r="E12" s="188"/>
      <c r="F12" s="188"/>
      <c r="G12" s="200"/>
      <c r="H12" s="203"/>
      <c r="I12" s="205"/>
      <c r="J12" s="207"/>
      <c r="K12" s="210"/>
      <c r="L12" s="214"/>
      <c r="M12" s="222"/>
      <c r="N12" s="223"/>
      <c r="O12" s="222"/>
      <c r="P12" s="224"/>
      <c r="Q12" s="224"/>
      <c r="R12" s="74" t="s">
        <v>146</v>
      </c>
      <c r="S12" s="74" t="s">
        <v>147</v>
      </c>
      <c r="T12" s="75" t="s">
        <v>148</v>
      </c>
      <c r="U12" s="74" t="s">
        <v>198</v>
      </c>
      <c r="V12" s="68"/>
    </row>
    <row r="13" spans="1:39" s="71" customFormat="1" ht="20.100000000000001" customHeight="1" x14ac:dyDescent="0.2">
      <c r="B13" s="18">
        <v>58</v>
      </c>
      <c r="C13" s="19" t="s">
        <v>140</v>
      </c>
      <c r="D13" s="93" t="s">
        <v>142</v>
      </c>
      <c r="E13" s="123"/>
      <c r="F13" s="123"/>
      <c r="G13" s="124"/>
      <c r="H13" s="19" t="s">
        <v>203</v>
      </c>
      <c r="I13" s="20">
        <v>44941</v>
      </c>
      <c r="J13" s="21" t="s">
        <v>206</v>
      </c>
      <c r="K13" s="21">
        <v>37</v>
      </c>
      <c r="L13" s="21">
        <v>1.07</v>
      </c>
      <c r="M13" s="22">
        <v>0</v>
      </c>
      <c r="N13" s="22">
        <v>0.05</v>
      </c>
      <c r="O13" s="22">
        <v>4</v>
      </c>
      <c r="P13" s="22"/>
      <c r="Q13" s="48">
        <f>(M13+O13)-(N13+P13)</f>
        <v>3.95</v>
      </c>
      <c r="R13" s="25"/>
      <c r="S13" s="25"/>
      <c r="T13" s="25"/>
      <c r="U13" s="25"/>
      <c r="V13" s="72"/>
      <c r="Y13" s="11"/>
    </row>
    <row r="14" spans="1:39" s="71" customFormat="1" ht="20.100000000000001" customHeight="1" x14ac:dyDescent="0.2">
      <c r="B14" s="18">
        <v>58</v>
      </c>
      <c r="C14" s="19" t="s">
        <v>140</v>
      </c>
      <c r="D14" s="93" t="s">
        <v>142</v>
      </c>
      <c r="E14" s="123"/>
      <c r="F14" s="123"/>
      <c r="G14" s="124"/>
      <c r="H14" s="19" t="s">
        <v>203</v>
      </c>
      <c r="I14" s="20">
        <v>44941</v>
      </c>
      <c r="J14" s="21" t="s">
        <v>206</v>
      </c>
      <c r="K14" s="21">
        <v>25</v>
      </c>
      <c r="L14" s="21">
        <v>1.05</v>
      </c>
      <c r="M14" s="22">
        <v>0</v>
      </c>
      <c r="N14" s="22">
        <v>0.02</v>
      </c>
      <c r="O14" s="22">
        <v>1</v>
      </c>
      <c r="P14" s="22"/>
      <c r="Q14" s="48">
        <f t="shared" ref="Q14:Q32" si="0">(M14+O14)-(N14+P14)</f>
        <v>0.98</v>
      </c>
      <c r="R14" s="25"/>
      <c r="S14" s="25"/>
      <c r="T14" s="25"/>
      <c r="U14" s="25"/>
      <c r="V14" s="72"/>
    </row>
    <row r="15" spans="1:39" s="71" customFormat="1" ht="20.100000000000001" customHeight="1" x14ac:dyDescent="0.2">
      <c r="B15" s="23">
        <v>75</v>
      </c>
      <c r="C15" s="21" t="s">
        <v>102</v>
      </c>
      <c r="D15" s="125" t="s">
        <v>103</v>
      </c>
      <c r="E15" s="126"/>
      <c r="F15" s="126"/>
      <c r="G15" s="126"/>
      <c r="H15" s="19" t="s">
        <v>204</v>
      </c>
      <c r="I15" s="20">
        <v>44974</v>
      </c>
      <c r="J15" s="21" t="s">
        <v>207</v>
      </c>
      <c r="K15" s="21">
        <v>99</v>
      </c>
      <c r="L15" s="21">
        <v>2.68</v>
      </c>
      <c r="M15" s="22">
        <v>0</v>
      </c>
      <c r="N15" s="22">
        <v>0.05</v>
      </c>
      <c r="O15" s="22">
        <v>5</v>
      </c>
      <c r="P15" s="22">
        <v>1</v>
      </c>
      <c r="Q15" s="48">
        <f t="shared" si="0"/>
        <v>3.95</v>
      </c>
      <c r="R15" s="25" t="s">
        <v>208</v>
      </c>
      <c r="S15" s="25"/>
      <c r="T15" s="25"/>
      <c r="U15" s="25"/>
      <c r="V15" s="72"/>
    </row>
    <row r="16" spans="1:39" s="71" customFormat="1" ht="20.100000000000001" customHeight="1" x14ac:dyDescent="0.2">
      <c r="B16" s="23">
        <v>32</v>
      </c>
      <c r="C16" s="21" t="s">
        <v>48</v>
      </c>
      <c r="D16" s="125" t="s">
        <v>49</v>
      </c>
      <c r="E16" s="125"/>
      <c r="F16" s="125"/>
      <c r="G16" s="125"/>
      <c r="H16" s="19" t="s">
        <v>205</v>
      </c>
      <c r="I16" s="20">
        <v>45021</v>
      </c>
      <c r="J16" s="21" t="s">
        <v>206</v>
      </c>
      <c r="K16" s="21">
        <v>99</v>
      </c>
      <c r="L16" s="21">
        <v>0.79</v>
      </c>
      <c r="M16" s="22">
        <v>0</v>
      </c>
      <c r="N16" s="22">
        <v>4</v>
      </c>
      <c r="O16" s="22">
        <v>20</v>
      </c>
      <c r="P16" s="22"/>
      <c r="Q16" s="48">
        <f t="shared" si="0"/>
        <v>16</v>
      </c>
      <c r="R16" s="25"/>
      <c r="S16" s="25"/>
      <c r="T16" s="25"/>
      <c r="U16" s="25"/>
      <c r="V16" s="72"/>
    </row>
    <row r="17" spans="2:22" s="71" customFormat="1" ht="20.100000000000001" customHeight="1" x14ac:dyDescent="0.2">
      <c r="B17" s="23"/>
      <c r="C17" s="21"/>
      <c r="D17" s="89"/>
      <c r="E17" s="106"/>
      <c r="F17" s="106"/>
      <c r="G17" s="107"/>
      <c r="H17" s="21"/>
      <c r="I17" s="20"/>
      <c r="J17" s="21"/>
      <c r="K17" s="21"/>
      <c r="L17" s="21"/>
      <c r="M17" s="22"/>
      <c r="N17" s="22"/>
      <c r="O17" s="22"/>
      <c r="P17" s="22"/>
      <c r="Q17" s="48">
        <f t="shared" si="0"/>
        <v>0</v>
      </c>
      <c r="R17" s="25"/>
      <c r="S17" s="25"/>
      <c r="T17" s="25"/>
      <c r="U17" s="25"/>
      <c r="V17" s="72"/>
    </row>
    <row r="18" spans="2:22" s="71" customFormat="1" ht="20.100000000000001" customHeight="1" x14ac:dyDescent="0.2">
      <c r="B18" s="23"/>
      <c r="C18" s="21"/>
      <c r="D18" s="125"/>
      <c r="E18" s="126"/>
      <c r="F18" s="126"/>
      <c r="G18" s="126"/>
      <c r="H18" s="21"/>
      <c r="I18" s="20"/>
      <c r="J18" s="21"/>
      <c r="K18" s="21"/>
      <c r="L18" s="21"/>
      <c r="M18" s="22"/>
      <c r="N18" s="22"/>
      <c r="O18" s="22"/>
      <c r="P18" s="22"/>
      <c r="Q18" s="48">
        <f t="shared" si="0"/>
        <v>0</v>
      </c>
      <c r="R18" s="25"/>
      <c r="S18" s="25"/>
      <c r="T18" s="25"/>
      <c r="U18" s="25"/>
      <c r="V18" s="72"/>
    </row>
    <row r="19" spans="2:22" s="71" customFormat="1" ht="20.100000000000001" customHeight="1" x14ac:dyDescent="0.2">
      <c r="B19" s="23"/>
      <c r="C19" s="21"/>
      <c r="D19" s="89"/>
      <c r="E19" s="106"/>
      <c r="F19" s="106"/>
      <c r="G19" s="107"/>
      <c r="H19" s="21"/>
      <c r="I19" s="21"/>
      <c r="J19" s="21"/>
      <c r="K19" s="21"/>
      <c r="L19" s="21"/>
      <c r="M19" s="22"/>
      <c r="N19" s="22"/>
      <c r="O19" s="22"/>
      <c r="P19" s="22"/>
      <c r="Q19" s="48">
        <f t="shared" si="0"/>
        <v>0</v>
      </c>
      <c r="R19" s="25"/>
      <c r="S19" s="25"/>
      <c r="T19" s="25"/>
      <c r="U19" s="25"/>
      <c r="V19" s="72"/>
    </row>
    <row r="20" spans="2:22" s="71" customFormat="1" ht="20.100000000000001" customHeight="1" x14ac:dyDescent="0.2">
      <c r="B20" s="23"/>
      <c r="C20" s="21"/>
      <c r="D20" s="89"/>
      <c r="E20" s="106"/>
      <c r="F20" s="106"/>
      <c r="G20" s="107"/>
      <c r="H20" s="21"/>
      <c r="I20" s="21"/>
      <c r="J20" s="21"/>
      <c r="K20" s="21"/>
      <c r="L20" s="21"/>
      <c r="M20" s="22"/>
      <c r="N20" s="22"/>
      <c r="O20" s="22"/>
      <c r="P20" s="22"/>
      <c r="Q20" s="48">
        <f t="shared" si="0"/>
        <v>0</v>
      </c>
      <c r="R20" s="25"/>
      <c r="S20" s="25"/>
      <c r="T20" s="25"/>
      <c r="U20" s="25"/>
      <c r="V20" s="72"/>
    </row>
    <row r="21" spans="2:22" s="71" customFormat="1" ht="20.100000000000001" customHeight="1" x14ac:dyDescent="0.2">
      <c r="B21" s="23"/>
      <c r="C21" s="21"/>
      <c r="D21" s="89"/>
      <c r="E21" s="106"/>
      <c r="F21" s="106"/>
      <c r="G21" s="107"/>
      <c r="H21" s="21"/>
      <c r="I21" s="21"/>
      <c r="J21" s="21"/>
      <c r="K21" s="21"/>
      <c r="L21" s="21"/>
      <c r="M21" s="22"/>
      <c r="N21" s="22"/>
      <c r="O21" s="22"/>
      <c r="P21" s="22"/>
      <c r="Q21" s="48">
        <f t="shared" si="0"/>
        <v>0</v>
      </c>
      <c r="R21" s="25"/>
      <c r="S21" s="25"/>
      <c r="T21" s="25"/>
      <c r="U21" s="25"/>
      <c r="V21" s="72"/>
    </row>
    <row r="22" spans="2:22" s="71" customFormat="1" ht="20.100000000000001" customHeight="1" x14ac:dyDescent="0.2">
      <c r="B22" s="23"/>
      <c r="C22" s="21"/>
      <c r="D22" s="89"/>
      <c r="E22" s="106"/>
      <c r="F22" s="106"/>
      <c r="G22" s="107"/>
      <c r="H22" s="21"/>
      <c r="I22" s="21"/>
      <c r="J22" s="21"/>
      <c r="K22" s="21"/>
      <c r="L22" s="21"/>
      <c r="M22" s="22"/>
      <c r="N22" s="22"/>
      <c r="O22" s="22"/>
      <c r="P22" s="22"/>
      <c r="Q22" s="48">
        <f t="shared" si="0"/>
        <v>0</v>
      </c>
      <c r="R22" s="25"/>
      <c r="S22" s="25"/>
      <c r="T22" s="25"/>
      <c r="U22" s="25"/>
      <c r="V22" s="72"/>
    </row>
    <row r="23" spans="2:22" s="71" customFormat="1" ht="20.100000000000001" customHeight="1" x14ac:dyDescent="0.2">
      <c r="B23" s="23"/>
      <c r="C23" s="21"/>
      <c r="D23" s="89"/>
      <c r="E23" s="106"/>
      <c r="F23" s="106"/>
      <c r="G23" s="107"/>
      <c r="H23" s="21"/>
      <c r="I23" s="21"/>
      <c r="J23" s="21"/>
      <c r="K23" s="21"/>
      <c r="L23" s="21"/>
      <c r="M23" s="22"/>
      <c r="N23" s="22"/>
      <c r="O23" s="22"/>
      <c r="P23" s="22"/>
      <c r="Q23" s="48">
        <f t="shared" si="0"/>
        <v>0</v>
      </c>
      <c r="R23" s="25"/>
      <c r="S23" s="25"/>
      <c r="T23" s="25"/>
      <c r="U23" s="25"/>
      <c r="V23" s="72"/>
    </row>
    <row r="24" spans="2:22" s="71" customFormat="1" ht="20.100000000000001" customHeight="1" x14ac:dyDescent="0.2">
      <c r="B24" s="23"/>
      <c r="C24" s="21"/>
      <c r="D24" s="89"/>
      <c r="E24" s="90"/>
      <c r="F24" s="90"/>
      <c r="G24" s="91"/>
      <c r="H24" s="21"/>
      <c r="I24" s="20"/>
      <c r="J24" s="21"/>
      <c r="K24" s="21"/>
      <c r="L24" s="21"/>
      <c r="M24" s="22"/>
      <c r="N24" s="22"/>
      <c r="O24" s="22"/>
      <c r="P24" s="22"/>
      <c r="Q24" s="48">
        <f t="shared" si="0"/>
        <v>0</v>
      </c>
      <c r="R24" s="25"/>
      <c r="S24" s="25"/>
      <c r="T24" s="25"/>
      <c r="U24" s="25"/>
      <c r="V24" s="72"/>
    </row>
    <row r="25" spans="2:22" s="71" customFormat="1" ht="20.100000000000001" customHeight="1" x14ac:dyDescent="0.2">
      <c r="B25" s="23"/>
      <c r="C25" s="21"/>
      <c r="D25" s="89"/>
      <c r="E25" s="90"/>
      <c r="F25" s="90"/>
      <c r="G25" s="91"/>
      <c r="H25" s="21"/>
      <c r="I25" s="21"/>
      <c r="J25" s="21"/>
      <c r="K25" s="21"/>
      <c r="L25" s="21"/>
      <c r="M25" s="22"/>
      <c r="N25" s="22"/>
      <c r="O25" s="22"/>
      <c r="P25" s="22"/>
      <c r="Q25" s="48">
        <f t="shared" si="0"/>
        <v>0</v>
      </c>
      <c r="R25" s="25"/>
      <c r="S25" s="25"/>
      <c r="T25" s="25"/>
      <c r="U25" s="25"/>
      <c r="V25" s="72"/>
    </row>
    <row r="26" spans="2:22" s="71" customFormat="1" ht="20.100000000000001" customHeight="1" x14ac:dyDescent="0.2">
      <c r="B26" s="23"/>
      <c r="C26" s="21"/>
      <c r="D26" s="89"/>
      <c r="E26" s="90"/>
      <c r="F26" s="90"/>
      <c r="G26" s="91"/>
      <c r="H26" s="21"/>
      <c r="I26" s="21"/>
      <c r="J26" s="21"/>
      <c r="K26" s="21"/>
      <c r="L26" s="21"/>
      <c r="M26" s="22"/>
      <c r="N26" s="22"/>
      <c r="O26" s="22"/>
      <c r="P26" s="22"/>
      <c r="Q26" s="48">
        <f t="shared" si="0"/>
        <v>0</v>
      </c>
      <c r="R26" s="25"/>
      <c r="S26" s="25"/>
      <c r="T26" s="25"/>
      <c r="U26" s="25"/>
      <c r="V26" s="72"/>
    </row>
    <row r="27" spans="2:22" s="71" customFormat="1" ht="20.100000000000001" customHeight="1" x14ac:dyDescent="0.2">
      <c r="B27" s="23"/>
      <c r="C27" s="21"/>
      <c r="D27" s="89"/>
      <c r="E27" s="90"/>
      <c r="F27" s="90"/>
      <c r="G27" s="91"/>
      <c r="H27" s="21"/>
      <c r="I27" s="21"/>
      <c r="J27" s="21"/>
      <c r="K27" s="21"/>
      <c r="L27" s="21"/>
      <c r="M27" s="22"/>
      <c r="N27" s="22"/>
      <c r="O27" s="22"/>
      <c r="P27" s="22"/>
      <c r="Q27" s="48">
        <f t="shared" si="0"/>
        <v>0</v>
      </c>
      <c r="R27" s="25"/>
      <c r="S27" s="25"/>
      <c r="T27" s="25"/>
      <c r="U27" s="25"/>
      <c r="V27" s="72"/>
    </row>
    <row r="28" spans="2:22" s="71" customFormat="1" ht="20.100000000000001" customHeight="1" x14ac:dyDescent="0.2">
      <c r="B28" s="23"/>
      <c r="C28" s="21"/>
      <c r="D28" s="89"/>
      <c r="E28" s="90"/>
      <c r="F28" s="90"/>
      <c r="G28" s="91"/>
      <c r="H28" s="21"/>
      <c r="I28" s="21"/>
      <c r="J28" s="21"/>
      <c r="K28" s="21"/>
      <c r="L28" s="21"/>
      <c r="M28" s="22"/>
      <c r="N28" s="22"/>
      <c r="O28" s="22"/>
      <c r="P28" s="22"/>
      <c r="Q28" s="48">
        <f t="shared" si="0"/>
        <v>0</v>
      </c>
      <c r="R28" s="25"/>
      <c r="S28" s="25"/>
      <c r="T28" s="25"/>
      <c r="U28" s="25"/>
      <c r="V28" s="72"/>
    </row>
    <row r="29" spans="2:22" s="71" customFormat="1" ht="20.100000000000001" customHeight="1" x14ac:dyDescent="0.2">
      <c r="B29" s="23"/>
      <c r="C29" s="24"/>
      <c r="D29" s="92"/>
      <c r="E29" s="90"/>
      <c r="F29" s="90"/>
      <c r="G29" s="91"/>
      <c r="H29" s="21"/>
      <c r="I29" s="21"/>
      <c r="J29" s="21"/>
      <c r="K29" s="21"/>
      <c r="L29" s="21"/>
      <c r="M29" s="22"/>
      <c r="N29" s="22"/>
      <c r="O29" s="22"/>
      <c r="P29" s="22"/>
      <c r="Q29" s="48">
        <f t="shared" si="0"/>
        <v>0</v>
      </c>
      <c r="R29" s="25"/>
      <c r="S29" s="25"/>
      <c r="T29" s="25"/>
      <c r="U29" s="25"/>
      <c r="V29" s="72"/>
    </row>
    <row r="30" spans="2:22" s="71" customFormat="1" ht="20.100000000000001" customHeight="1" x14ac:dyDescent="0.2">
      <c r="B30" s="23"/>
      <c r="C30" s="21"/>
      <c r="D30" s="89"/>
      <c r="E30" s="90"/>
      <c r="F30" s="90"/>
      <c r="G30" s="91"/>
      <c r="H30" s="21"/>
      <c r="I30" s="21"/>
      <c r="J30" s="21"/>
      <c r="K30" s="21"/>
      <c r="L30" s="21"/>
      <c r="M30" s="22"/>
      <c r="N30" s="22"/>
      <c r="O30" s="22"/>
      <c r="P30" s="22"/>
      <c r="Q30" s="48">
        <f t="shared" si="0"/>
        <v>0</v>
      </c>
      <c r="R30" s="25"/>
      <c r="S30" s="25"/>
      <c r="T30" s="25"/>
      <c r="U30" s="25"/>
      <c r="V30" s="72"/>
    </row>
    <row r="31" spans="2:22" s="71" customFormat="1" ht="20.100000000000001" customHeight="1" x14ac:dyDescent="0.2">
      <c r="B31" s="23"/>
      <c r="C31" s="21"/>
      <c r="D31" s="89"/>
      <c r="E31" s="90"/>
      <c r="F31" s="90"/>
      <c r="G31" s="91"/>
      <c r="H31" s="21"/>
      <c r="I31" s="21"/>
      <c r="J31" s="21"/>
      <c r="K31" s="21"/>
      <c r="L31" s="21"/>
      <c r="M31" s="22"/>
      <c r="N31" s="22"/>
      <c r="O31" s="22"/>
      <c r="P31" s="22"/>
      <c r="Q31" s="48">
        <f t="shared" si="0"/>
        <v>0</v>
      </c>
      <c r="R31" s="25"/>
      <c r="S31" s="25"/>
      <c r="T31" s="25"/>
      <c r="U31" s="25"/>
      <c r="V31" s="72"/>
    </row>
    <row r="32" spans="2:22" s="71" customFormat="1" ht="20.100000000000001" customHeight="1" x14ac:dyDescent="0.2">
      <c r="B32" s="23"/>
      <c r="C32" s="21"/>
      <c r="D32" s="89"/>
      <c r="E32" s="90"/>
      <c r="F32" s="90"/>
      <c r="G32" s="91"/>
      <c r="H32" s="21"/>
      <c r="I32" s="21"/>
      <c r="J32" s="21"/>
      <c r="K32" s="21"/>
      <c r="L32" s="21"/>
      <c r="M32" s="22"/>
      <c r="N32" s="22"/>
      <c r="O32" s="22"/>
      <c r="P32" s="22"/>
      <c r="Q32" s="48">
        <f t="shared" si="0"/>
        <v>0</v>
      </c>
      <c r="R32" s="25"/>
      <c r="S32" s="25"/>
      <c r="T32" s="25"/>
      <c r="U32" s="25"/>
      <c r="V32" s="72"/>
    </row>
    <row r="33" spans="2:22" s="7" customFormat="1" ht="15" customHeight="1" x14ac:dyDescent="0.25">
      <c r="B33" s="2" t="s">
        <v>246</v>
      </c>
      <c r="C33" s="10"/>
      <c r="D33" s="10"/>
      <c r="E33" s="10"/>
      <c r="F33" s="10"/>
      <c r="G33" s="10"/>
      <c r="H33" s="27"/>
      <c r="I33" s="27"/>
      <c r="J33" s="27"/>
      <c r="K33" s="27"/>
      <c r="L33" s="10"/>
      <c r="M33" s="10"/>
      <c r="N33" s="10"/>
      <c r="O33" s="10"/>
      <c r="P33" s="1" t="s">
        <v>240</v>
      </c>
      <c r="Q33" s="28"/>
      <c r="R33" s="28"/>
      <c r="S33" s="28"/>
      <c r="T33" s="28"/>
      <c r="U33" s="28"/>
      <c r="V33" s="29"/>
    </row>
    <row r="34" spans="2:22" s="7" customFormat="1" ht="15" customHeight="1" x14ac:dyDescent="0.25">
      <c r="B34" s="30" t="s">
        <v>245</v>
      </c>
      <c r="L34" s="31"/>
      <c r="M34" s="32"/>
      <c r="N34" s="33"/>
      <c r="O34" s="28"/>
      <c r="P34" s="28" t="s">
        <v>241</v>
      </c>
      <c r="Q34" s="28"/>
      <c r="R34" s="28"/>
      <c r="S34" s="28"/>
      <c r="T34" s="28"/>
      <c r="U34" s="28"/>
      <c r="V34" s="29"/>
    </row>
    <row r="35" spans="2:22" s="7" customFormat="1" ht="15" customHeight="1" x14ac:dyDescent="0.25">
      <c r="B35" s="3" t="s">
        <v>248</v>
      </c>
      <c r="C35" s="1"/>
      <c r="D35" s="1"/>
      <c r="E35" s="4"/>
      <c r="F35" s="103" t="s">
        <v>152</v>
      </c>
      <c r="G35" s="104"/>
      <c r="H35" s="104"/>
      <c r="J35" s="99" t="s">
        <v>152</v>
      </c>
      <c r="K35" s="100"/>
      <c r="L35" s="100"/>
      <c r="M35" s="100"/>
      <c r="N35" s="100"/>
      <c r="V35" s="29"/>
    </row>
    <row r="36" spans="2:22" s="7" customFormat="1" ht="15" customHeight="1" x14ac:dyDescent="0.25">
      <c r="B36" s="3" t="s">
        <v>247</v>
      </c>
      <c r="C36" s="1"/>
      <c r="D36" s="28"/>
      <c r="E36" s="28"/>
      <c r="I36" s="34"/>
      <c r="O36" s="28"/>
      <c r="P36" s="1" t="s">
        <v>212</v>
      </c>
      <c r="Q36" s="28"/>
      <c r="R36" s="28"/>
      <c r="S36" s="35"/>
      <c r="T36" s="28"/>
      <c r="U36" s="28"/>
      <c r="V36" s="29"/>
    </row>
    <row r="37" spans="2:22" s="7" customFormat="1" ht="15" customHeight="1" x14ac:dyDescent="0.25">
      <c r="B37" s="30"/>
      <c r="C37" s="36"/>
      <c r="D37" s="34"/>
      <c r="E37" s="34"/>
      <c r="F37" s="37"/>
      <c r="G37" s="37"/>
      <c r="H37" s="37"/>
      <c r="I37" s="34"/>
      <c r="J37" s="34"/>
      <c r="K37" s="28"/>
      <c r="L37" s="28"/>
      <c r="M37" s="28"/>
      <c r="N37" s="28"/>
      <c r="O37" s="28"/>
      <c r="P37" s="28" t="s">
        <v>149</v>
      </c>
      <c r="Q37" s="28"/>
      <c r="R37" s="28"/>
      <c r="S37" s="38"/>
      <c r="T37" s="28"/>
      <c r="U37" s="28"/>
      <c r="V37" s="29"/>
    </row>
    <row r="38" spans="2:22" s="7" customFormat="1" ht="15" customHeight="1" x14ac:dyDescent="0.25">
      <c r="B38" s="30"/>
      <c r="C38" s="34"/>
      <c r="D38" s="34"/>
      <c r="E38" s="34"/>
      <c r="F38" s="37"/>
      <c r="G38" s="37"/>
      <c r="H38" s="39"/>
      <c r="I38" s="40"/>
      <c r="J38" s="41"/>
      <c r="K38" s="41"/>
      <c r="L38" s="41"/>
      <c r="M38" s="41"/>
      <c r="N38" s="41"/>
      <c r="O38" s="38"/>
      <c r="P38" s="28" t="s">
        <v>150</v>
      </c>
      <c r="Q38" s="28"/>
      <c r="R38" s="28"/>
      <c r="S38" s="35"/>
      <c r="T38" s="28"/>
      <c r="U38" s="28"/>
      <c r="V38" s="29"/>
    </row>
    <row r="39" spans="2:22" s="7" customFormat="1" ht="15" customHeight="1" x14ac:dyDescent="0.25">
      <c r="B39" s="30"/>
      <c r="C39" s="34"/>
      <c r="D39" s="34"/>
      <c r="E39" s="34"/>
      <c r="F39" s="42"/>
      <c r="G39" s="42"/>
      <c r="H39" s="42"/>
      <c r="O39" s="1"/>
      <c r="P39" s="28" t="s">
        <v>151</v>
      </c>
      <c r="Q39" s="28"/>
      <c r="R39" s="28"/>
      <c r="S39" s="35"/>
      <c r="T39" s="28"/>
      <c r="U39" s="28"/>
      <c r="V39" s="29"/>
    </row>
    <row r="40" spans="2:22" s="7" customFormat="1" ht="15" customHeight="1" x14ac:dyDescent="0.25">
      <c r="B40" s="30"/>
      <c r="F40" s="103" t="s">
        <v>244</v>
      </c>
      <c r="G40" s="105"/>
      <c r="H40" s="105"/>
      <c r="J40" s="101" t="s">
        <v>224</v>
      </c>
      <c r="K40" s="102"/>
      <c r="L40" s="102"/>
      <c r="M40" s="102"/>
      <c r="N40" s="102"/>
      <c r="P40" s="28" t="s">
        <v>213</v>
      </c>
      <c r="Q40" s="28"/>
      <c r="R40" s="28"/>
      <c r="S40" s="35"/>
      <c r="T40" s="28"/>
      <c r="U40" s="28"/>
      <c r="V40" s="29"/>
    </row>
    <row r="41" spans="2:22" s="7" customFormat="1" ht="15" customHeight="1" x14ac:dyDescent="0.2">
      <c r="B41" s="30"/>
      <c r="F41" s="77" t="s">
        <v>258</v>
      </c>
      <c r="G41" s="84"/>
      <c r="H41" s="84"/>
      <c r="J41" s="79" t="s">
        <v>225</v>
      </c>
      <c r="K41" s="80"/>
      <c r="L41" s="80"/>
      <c r="M41" s="80"/>
      <c r="N41" s="80"/>
      <c r="O41" s="43"/>
      <c r="P41" s="49"/>
      <c r="Q41" s="49"/>
      <c r="R41" s="49"/>
      <c r="S41" s="51"/>
      <c r="T41" s="49"/>
      <c r="U41" s="52"/>
      <c r="V41" s="29"/>
    </row>
    <row r="42" spans="2:22" s="7" customFormat="1" ht="15" customHeight="1" x14ac:dyDescent="0.2">
      <c r="B42" s="30"/>
      <c r="F42" s="245" t="s">
        <v>259</v>
      </c>
      <c r="G42" s="246"/>
      <c r="H42" s="246"/>
      <c r="L42" s="31"/>
      <c r="M42" s="31"/>
      <c r="N42" s="31"/>
      <c r="O42" s="96" t="s">
        <v>194</v>
      </c>
      <c r="P42" s="97"/>
      <c r="Q42" s="97"/>
      <c r="R42" s="97"/>
      <c r="S42" s="97"/>
      <c r="T42" s="97"/>
      <c r="U42" s="97"/>
      <c r="V42" s="98"/>
    </row>
    <row r="43" spans="2:22" s="7" customFormat="1" ht="15" customHeight="1" x14ac:dyDescent="0.2">
      <c r="B43" s="76" t="s">
        <v>255</v>
      </c>
      <c r="C43" s="76"/>
      <c r="D43" s="76"/>
      <c r="E43" s="76" t="s">
        <v>254</v>
      </c>
      <c r="F43" s="76"/>
      <c r="G43" s="44"/>
      <c r="H43" s="44" t="s">
        <v>256</v>
      </c>
      <c r="I43" s="45"/>
      <c r="J43" s="45"/>
      <c r="K43" s="45"/>
      <c r="L43" s="47"/>
      <c r="M43" s="44" t="s">
        <v>257</v>
      </c>
      <c r="N43" s="45"/>
      <c r="O43" s="45"/>
      <c r="P43" s="45"/>
      <c r="Q43" s="44" t="s">
        <v>253</v>
      </c>
      <c r="R43" s="45"/>
      <c r="S43" s="46"/>
      <c r="T43" s="45" t="s">
        <v>243</v>
      </c>
      <c r="U43" s="45"/>
      <c r="V43" s="46"/>
    </row>
    <row r="44" spans="2:22" ht="8.25" customHeight="1" x14ac:dyDescent="0.2"/>
    <row r="45" spans="2:22" ht="7.5" customHeight="1" x14ac:dyDescent="0.2"/>
    <row r="46" spans="2:22" ht="8.25" customHeight="1" x14ac:dyDescent="0.2"/>
    <row r="47" spans="2:22" ht="15" customHeight="1" x14ac:dyDescent="0.35">
      <c r="B47" s="53"/>
      <c r="C47" s="54"/>
      <c r="D47" s="55"/>
      <c r="E47" s="113" t="s">
        <v>202</v>
      </c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5"/>
    </row>
    <row r="48" spans="2:22" ht="15" customHeight="1" x14ac:dyDescent="0.35">
      <c r="B48" s="56"/>
      <c r="D48" s="57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7"/>
    </row>
    <row r="49" spans="1:39" s="63" customFormat="1" ht="15" customHeight="1" x14ac:dyDescent="0.2">
      <c r="A49" s="58"/>
      <c r="B49" s="59"/>
      <c r="C49" s="58"/>
      <c r="D49" s="60" t="s">
        <v>5</v>
      </c>
      <c r="E49" s="118" t="s">
        <v>3</v>
      </c>
      <c r="F49" s="118"/>
      <c r="G49" s="118"/>
      <c r="H49" s="118"/>
      <c r="I49" s="118"/>
      <c r="J49" s="118"/>
      <c r="K49" s="118"/>
      <c r="L49" s="119" t="s">
        <v>1</v>
      </c>
      <c r="M49" s="119"/>
      <c r="N49" s="87">
        <f>$N$4</f>
        <v>45082</v>
      </c>
      <c r="O49" s="88"/>
      <c r="P49" s="58"/>
      <c r="Q49" s="58"/>
      <c r="R49" s="58"/>
      <c r="S49" s="61"/>
      <c r="T49" s="58"/>
      <c r="U49" s="58"/>
      <c r="V49" s="62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</row>
    <row r="50" spans="1:39" s="63" customFormat="1" ht="15" customHeight="1" x14ac:dyDescent="0.2">
      <c r="A50" s="58"/>
      <c r="B50" s="59"/>
      <c r="C50" s="58"/>
      <c r="D50" s="60" t="s">
        <v>4</v>
      </c>
      <c r="E50" s="118" t="s">
        <v>6</v>
      </c>
      <c r="F50" s="118"/>
      <c r="G50" s="118"/>
      <c r="H50" s="118"/>
      <c r="I50" s="118"/>
      <c r="J50" s="118"/>
      <c r="K50" s="118"/>
      <c r="L50" s="119" t="s">
        <v>219</v>
      </c>
      <c r="M50" s="119"/>
      <c r="N50" s="119" t="str">
        <f>$N$5</f>
        <v>2023/1</v>
      </c>
      <c r="O50" s="119"/>
      <c r="P50" s="64"/>
      <c r="Q50" s="64"/>
      <c r="R50" s="58"/>
      <c r="S50" s="61"/>
      <c r="T50" s="58"/>
      <c r="U50" s="58"/>
      <c r="V50" s="62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</row>
    <row r="51" spans="1:39" s="63" customFormat="1" ht="15" customHeight="1" x14ac:dyDescent="0.2">
      <c r="A51" s="58"/>
      <c r="B51" s="59"/>
      <c r="C51" s="58"/>
      <c r="D51" s="60" t="s">
        <v>220</v>
      </c>
      <c r="E51" s="118" t="str">
        <f>$E$6</f>
        <v>DQO</v>
      </c>
      <c r="F51" s="118"/>
      <c r="G51" s="118"/>
      <c r="H51" s="118"/>
      <c r="I51" s="118"/>
      <c r="J51" s="118"/>
      <c r="K51" s="118"/>
      <c r="L51" s="119" t="s">
        <v>0</v>
      </c>
      <c r="M51" s="119"/>
      <c r="N51" s="119" t="str">
        <f>$N$6</f>
        <v>Junho</v>
      </c>
      <c r="O51" s="119"/>
      <c r="P51" s="58"/>
      <c r="Q51" s="58"/>
      <c r="R51" s="58"/>
      <c r="S51" s="61"/>
      <c r="T51" s="58"/>
      <c r="U51" s="58"/>
      <c r="V51" s="62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</row>
    <row r="52" spans="1:39" s="63" customFormat="1" ht="15" customHeight="1" x14ac:dyDescent="0.2">
      <c r="A52" s="58"/>
      <c r="B52" s="59"/>
      <c r="C52" s="58"/>
      <c r="D52" s="60" t="s">
        <v>221</v>
      </c>
      <c r="E52" s="118" t="str">
        <f>$E$7</f>
        <v>LAB-WSPT</v>
      </c>
      <c r="F52" s="118"/>
      <c r="G52" s="118"/>
      <c r="H52" s="118"/>
      <c r="I52" s="118"/>
      <c r="J52" s="118"/>
      <c r="K52" s="118"/>
      <c r="L52" s="118" t="s">
        <v>234</v>
      </c>
      <c r="M52" s="118"/>
      <c r="N52" s="120" t="s">
        <v>227</v>
      </c>
      <c r="O52" s="120"/>
      <c r="P52" s="58"/>
      <c r="Q52" s="58"/>
      <c r="R52" s="58"/>
      <c r="S52" s="61"/>
      <c r="T52" s="58"/>
      <c r="U52" s="58"/>
      <c r="V52" s="62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</row>
    <row r="53" spans="1:39" s="63" customFormat="1" ht="15" customHeight="1" x14ac:dyDescent="0.2">
      <c r="A53" s="58"/>
      <c r="B53" s="59"/>
      <c r="C53" s="58"/>
      <c r="D53" s="60" t="s">
        <v>222</v>
      </c>
      <c r="E53" s="121" t="str">
        <f>$E$8</f>
        <v xml:space="preserve">Prof. José Maria </v>
      </c>
      <c r="F53" s="122"/>
      <c r="G53" s="122"/>
      <c r="H53" s="122"/>
      <c r="I53" s="122"/>
      <c r="J53" s="122"/>
      <c r="K53" s="122"/>
      <c r="L53" s="118" t="s">
        <v>2</v>
      </c>
      <c r="M53" s="118"/>
      <c r="N53" s="65" t="s">
        <v>242</v>
      </c>
      <c r="O53" s="65"/>
      <c r="P53" s="66"/>
      <c r="Q53" s="58"/>
      <c r="R53" s="58"/>
      <c r="S53" s="61"/>
      <c r="T53" s="58"/>
      <c r="U53" s="58"/>
      <c r="V53" s="62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</row>
    <row r="54" spans="1:39" ht="13.5" customHeight="1" x14ac:dyDescent="0.2">
      <c r="B54" s="177" t="s">
        <v>138</v>
      </c>
      <c r="C54" s="180" t="s">
        <v>137</v>
      </c>
      <c r="D54" s="183" t="s">
        <v>7</v>
      </c>
      <c r="E54" s="184"/>
      <c r="F54" s="184"/>
      <c r="G54" s="184"/>
      <c r="H54" s="189" t="s">
        <v>249</v>
      </c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1"/>
      <c r="V54" s="68"/>
    </row>
    <row r="55" spans="1:39" ht="15" customHeight="1" x14ac:dyDescent="0.2">
      <c r="B55" s="178"/>
      <c r="C55" s="181"/>
      <c r="D55" s="185"/>
      <c r="E55" s="186"/>
      <c r="F55" s="186"/>
      <c r="G55" s="186"/>
      <c r="H55" s="192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4"/>
      <c r="V55" s="68"/>
    </row>
    <row r="56" spans="1:39" ht="15" customHeight="1" x14ac:dyDescent="0.2">
      <c r="B56" s="178"/>
      <c r="C56" s="181"/>
      <c r="D56" s="185"/>
      <c r="E56" s="186"/>
      <c r="F56" s="186"/>
      <c r="G56" s="186"/>
      <c r="H56" s="192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4"/>
      <c r="V56" s="68"/>
    </row>
    <row r="57" spans="1:39" ht="27" customHeight="1" x14ac:dyDescent="0.2">
      <c r="B57" s="179"/>
      <c r="C57" s="182"/>
      <c r="D57" s="187"/>
      <c r="E57" s="188"/>
      <c r="F57" s="188"/>
      <c r="G57" s="188"/>
      <c r="H57" s="195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7"/>
      <c r="V57" s="68"/>
    </row>
    <row r="58" spans="1:39" s="71" customFormat="1" ht="20.100000000000001" customHeight="1" x14ac:dyDescent="0.2">
      <c r="B58" s="18">
        <v>58</v>
      </c>
      <c r="C58" s="19" t="s">
        <v>140</v>
      </c>
      <c r="D58" s="93" t="s">
        <v>142</v>
      </c>
      <c r="E58" s="123"/>
      <c r="F58" s="123"/>
      <c r="G58" s="124"/>
      <c r="H58" s="228" t="s">
        <v>238</v>
      </c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5"/>
      <c r="V58" s="72"/>
      <c r="Y58" s="11"/>
    </row>
    <row r="59" spans="1:39" s="71" customFormat="1" ht="20.100000000000001" customHeight="1" x14ac:dyDescent="0.2">
      <c r="B59" s="18">
        <v>58</v>
      </c>
      <c r="C59" s="19" t="s">
        <v>140</v>
      </c>
      <c r="D59" s="93" t="s">
        <v>142</v>
      </c>
      <c r="E59" s="123"/>
      <c r="F59" s="123"/>
      <c r="G59" s="124"/>
      <c r="H59" s="93" t="s">
        <v>238</v>
      </c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5"/>
      <c r="V59" s="72"/>
    </row>
    <row r="60" spans="1:39" s="71" customFormat="1" ht="20.100000000000001" customHeight="1" x14ac:dyDescent="0.2">
      <c r="B60" s="23">
        <v>75</v>
      </c>
      <c r="C60" s="21" t="s">
        <v>102</v>
      </c>
      <c r="D60" s="125" t="s">
        <v>103</v>
      </c>
      <c r="E60" s="126"/>
      <c r="F60" s="126"/>
      <c r="G60" s="126"/>
      <c r="H60" s="229" t="s">
        <v>252</v>
      </c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5"/>
      <c r="V60" s="72"/>
    </row>
    <row r="61" spans="1:39" s="71" customFormat="1" ht="20.100000000000001" customHeight="1" x14ac:dyDescent="0.2">
      <c r="B61" s="23">
        <v>32</v>
      </c>
      <c r="C61" s="21" t="s">
        <v>48</v>
      </c>
      <c r="D61" s="125" t="s">
        <v>49</v>
      </c>
      <c r="E61" s="125"/>
      <c r="F61" s="125"/>
      <c r="G61" s="125"/>
      <c r="H61" s="93" t="s">
        <v>238</v>
      </c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5"/>
      <c r="V61" s="72"/>
    </row>
    <row r="62" spans="1:39" s="71" customFormat="1" ht="20.100000000000001" customHeight="1" x14ac:dyDescent="0.2">
      <c r="B62" s="23"/>
      <c r="C62" s="21"/>
      <c r="D62" s="89"/>
      <c r="E62" s="106"/>
      <c r="F62" s="106"/>
      <c r="G62" s="107"/>
      <c r="H62" s="93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5"/>
      <c r="V62" s="72"/>
    </row>
    <row r="63" spans="1:39" s="71" customFormat="1" ht="20.100000000000001" customHeight="1" x14ac:dyDescent="0.2">
      <c r="B63" s="23"/>
      <c r="C63" s="21"/>
      <c r="D63" s="89"/>
      <c r="E63" s="106"/>
      <c r="F63" s="106"/>
      <c r="G63" s="107"/>
      <c r="H63" s="93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5"/>
      <c r="V63" s="72"/>
    </row>
    <row r="64" spans="1:39" s="71" customFormat="1" ht="20.100000000000001" customHeight="1" x14ac:dyDescent="0.2">
      <c r="B64" s="23"/>
      <c r="C64" s="21"/>
      <c r="D64" s="89"/>
      <c r="E64" s="106"/>
      <c r="F64" s="106"/>
      <c r="G64" s="107"/>
      <c r="H64" s="93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5"/>
      <c r="V64" s="72"/>
    </row>
    <row r="65" spans="2:22" s="71" customFormat="1" ht="20.100000000000001" customHeight="1" x14ac:dyDescent="0.2">
      <c r="B65" s="23"/>
      <c r="C65" s="21"/>
      <c r="D65" s="89"/>
      <c r="E65" s="106"/>
      <c r="F65" s="106"/>
      <c r="G65" s="107"/>
      <c r="H65" s="93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5"/>
      <c r="V65" s="72"/>
    </row>
    <row r="66" spans="2:22" s="71" customFormat="1" ht="20.100000000000001" customHeight="1" x14ac:dyDescent="0.2">
      <c r="B66" s="23"/>
      <c r="C66" s="21"/>
      <c r="D66" s="89"/>
      <c r="E66" s="106"/>
      <c r="F66" s="106"/>
      <c r="G66" s="107"/>
      <c r="H66" s="93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5"/>
      <c r="V66" s="72"/>
    </row>
    <row r="67" spans="2:22" s="71" customFormat="1" ht="20.100000000000001" customHeight="1" x14ac:dyDescent="0.2">
      <c r="B67" s="23"/>
      <c r="C67" s="21"/>
      <c r="D67" s="89"/>
      <c r="E67" s="106"/>
      <c r="F67" s="106"/>
      <c r="G67" s="107"/>
      <c r="H67" s="93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5"/>
      <c r="V67" s="72"/>
    </row>
    <row r="68" spans="2:22" s="71" customFormat="1" ht="20.100000000000001" customHeight="1" x14ac:dyDescent="0.2">
      <c r="B68" s="23"/>
      <c r="C68" s="21"/>
      <c r="D68" s="89"/>
      <c r="E68" s="106"/>
      <c r="F68" s="106"/>
      <c r="G68" s="107"/>
      <c r="H68" s="93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5"/>
      <c r="V68" s="72"/>
    </row>
    <row r="69" spans="2:22" s="71" customFormat="1" ht="20.100000000000001" customHeight="1" x14ac:dyDescent="0.2">
      <c r="B69" s="23"/>
      <c r="C69" s="21"/>
      <c r="D69" s="89"/>
      <c r="E69" s="90"/>
      <c r="F69" s="90"/>
      <c r="G69" s="91"/>
      <c r="H69" s="93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5"/>
      <c r="V69" s="72"/>
    </row>
    <row r="70" spans="2:22" s="71" customFormat="1" ht="20.100000000000001" customHeight="1" x14ac:dyDescent="0.2">
      <c r="B70" s="23"/>
      <c r="C70" s="21"/>
      <c r="D70" s="89"/>
      <c r="E70" s="90"/>
      <c r="F70" s="90"/>
      <c r="G70" s="91"/>
      <c r="H70" s="93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5"/>
      <c r="V70" s="72"/>
    </row>
    <row r="71" spans="2:22" s="71" customFormat="1" ht="20.100000000000001" customHeight="1" x14ac:dyDescent="0.2">
      <c r="B71" s="23"/>
      <c r="C71" s="21"/>
      <c r="D71" s="89"/>
      <c r="E71" s="90"/>
      <c r="F71" s="90"/>
      <c r="G71" s="91"/>
      <c r="H71" s="93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5"/>
      <c r="V71" s="72"/>
    </row>
    <row r="72" spans="2:22" s="71" customFormat="1" ht="20.100000000000001" customHeight="1" x14ac:dyDescent="0.2">
      <c r="B72" s="23"/>
      <c r="C72" s="21"/>
      <c r="D72" s="89"/>
      <c r="E72" s="90"/>
      <c r="F72" s="90"/>
      <c r="G72" s="91"/>
      <c r="H72" s="93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5"/>
      <c r="V72" s="72"/>
    </row>
    <row r="73" spans="2:22" s="71" customFormat="1" ht="20.100000000000001" customHeight="1" x14ac:dyDescent="0.2">
      <c r="B73" s="23"/>
      <c r="C73" s="21"/>
      <c r="D73" s="89"/>
      <c r="E73" s="90"/>
      <c r="F73" s="90"/>
      <c r="G73" s="91"/>
      <c r="H73" s="93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5"/>
      <c r="V73" s="72"/>
    </row>
    <row r="74" spans="2:22" s="71" customFormat="1" ht="20.100000000000001" customHeight="1" x14ac:dyDescent="0.2">
      <c r="B74" s="23"/>
      <c r="C74" s="24"/>
      <c r="D74" s="92"/>
      <c r="E74" s="90"/>
      <c r="F74" s="90"/>
      <c r="G74" s="91"/>
      <c r="H74" s="93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5"/>
      <c r="V74" s="72"/>
    </row>
    <row r="75" spans="2:22" s="71" customFormat="1" ht="20.100000000000001" customHeight="1" x14ac:dyDescent="0.2">
      <c r="B75" s="23"/>
      <c r="C75" s="21"/>
      <c r="D75" s="89"/>
      <c r="E75" s="90"/>
      <c r="F75" s="90"/>
      <c r="G75" s="91"/>
      <c r="H75" s="93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5"/>
      <c r="V75" s="72"/>
    </row>
    <row r="76" spans="2:22" s="71" customFormat="1" ht="20.100000000000001" customHeight="1" x14ac:dyDescent="0.2">
      <c r="B76" s="23"/>
      <c r="C76" s="21"/>
      <c r="D76" s="89"/>
      <c r="E76" s="90"/>
      <c r="F76" s="90"/>
      <c r="G76" s="91"/>
      <c r="H76" s="93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5"/>
      <c r="V76" s="72"/>
    </row>
    <row r="77" spans="2:22" s="71" customFormat="1" ht="20.100000000000001" customHeight="1" x14ac:dyDescent="0.2">
      <c r="B77" s="23"/>
      <c r="C77" s="21"/>
      <c r="D77" s="89"/>
      <c r="E77" s="90"/>
      <c r="F77" s="90"/>
      <c r="G77" s="91"/>
      <c r="H77" s="93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5"/>
      <c r="V77" s="72"/>
    </row>
    <row r="78" spans="2:22" s="7" customFormat="1" ht="15" customHeight="1" x14ac:dyDescent="0.25">
      <c r="B78" s="2" t="s">
        <v>246</v>
      </c>
      <c r="C78" s="10"/>
      <c r="D78" s="10"/>
      <c r="E78" s="10"/>
      <c r="F78" s="10"/>
      <c r="G78" s="10"/>
      <c r="H78" s="27"/>
      <c r="I78" s="27"/>
      <c r="J78" s="27"/>
      <c r="K78" s="27"/>
      <c r="L78" s="10"/>
      <c r="M78" s="10"/>
      <c r="N78" s="10"/>
      <c r="O78" s="10"/>
      <c r="P78" s="28" t="s">
        <v>250</v>
      </c>
      <c r="Q78" s="28"/>
      <c r="R78" s="28"/>
      <c r="S78" s="28"/>
      <c r="T78" s="28"/>
      <c r="U78" s="28"/>
      <c r="V78" s="29"/>
    </row>
    <row r="79" spans="2:22" s="7" customFormat="1" ht="15" customHeight="1" x14ac:dyDescent="0.25">
      <c r="B79" s="30" t="s">
        <v>245</v>
      </c>
      <c r="E79" s="4"/>
      <c r="L79" s="31"/>
      <c r="M79" s="32"/>
      <c r="N79" s="33"/>
      <c r="O79" s="28"/>
      <c r="P79" s="28" t="s">
        <v>199</v>
      </c>
      <c r="Q79" s="28"/>
      <c r="R79" s="28"/>
      <c r="S79" s="28"/>
      <c r="T79" s="28"/>
      <c r="U79" s="28"/>
      <c r="V79" s="29"/>
    </row>
    <row r="80" spans="2:22" s="7" customFormat="1" ht="15" customHeight="1" x14ac:dyDescent="0.25">
      <c r="B80" s="3" t="s">
        <v>248</v>
      </c>
      <c r="C80" s="1"/>
      <c r="D80" s="1"/>
      <c r="E80" s="28"/>
      <c r="F80" s="77" t="str">
        <f>$F$35</f>
        <v>Rio de Janeiro, 05 de junho de 2023</v>
      </c>
      <c r="G80" s="78"/>
      <c r="H80" s="78"/>
      <c r="J80" s="79" t="str">
        <f>$J$35</f>
        <v>Rio de Janeiro, 05 de junho de 2023</v>
      </c>
      <c r="K80" s="80"/>
      <c r="L80" s="80"/>
      <c r="M80" s="80"/>
      <c r="N80" s="80"/>
      <c r="P80" s="28" t="s">
        <v>200</v>
      </c>
      <c r="Q80" s="28"/>
      <c r="R80" s="28"/>
      <c r="S80" s="28"/>
      <c r="T80" s="28"/>
      <c r="U80" s="28"/>
      <c r="V80" s="29"/>
    </row>
    <row r="81" spans="1:39" s="7" customFormat="1" ht="15" customHeight="1" x14ac:dyDescent="0.25">
      <c r="B81" s="3" t="s">
        <v>247</v>
      </c>
      <c r="C81" s="1"/>
      <c r="D81" s="28"/>
      <c r="E81" s="28"/>
      <c r="I81" s="34"/>
      <c r="O81" s="28"/>
      <c r="P81" s="28" t="s">
        <v>201</v>
      </c>
      <c r="Q81" s="28"/>
      <c r="R81" s="28"/>
      <c r="S81" s="28"/>
      <c r="T81" s="28"/>
      <c r="U81" s="28"/>
      <c r="V81" s="29"/>
    </row>
    <row r="82" spans="1:39" s="7" customFormat="1" ht="15" customHeight="1" x14ac:dyDescent="0.25">
      <c r="B82" s="30"/>
      <c r="C82" s="36"/>
      <c r="D82" s="34"/>
      <c r="E82" s="34"/>
      <c r="F82" s="37"/>
      <c r="G82" s="37"/>
      <c r="H82" s="37"/>
      <c r="I82" s="34"/>
      <c r="J82" s="34"/>
      <c r="K82" s="28"/>
      <c r="L82" s="28"/>
      <c r="M82" s="28"/>
      <c r="N82" s="28"/>
      <c r="O82" s="28"/>
      <c r="P82" s="28"/>
      <c r="Q82" s="11"/>
      <c r="R82" s="11"/>
      <c r="S82" s="11"/>
      <c r="T82" s="11"/>
      <c r="U82" s="11"/>
      <c r="V82" s="29"/>
    </row>
    <row r="83" spans="1:39" s="7" customFormat="1" ht="15" customHeight="1" x14ac:dyDescent="0.25">
      <c r="B83" s="30"/>
      <c r="C83" s="34"/>
      <c r="D83" s="34"/>
      <c r="E83" s="34"/>
      <c r="F83" s="37"/>
      <c r="G83" s="37"/>
      <c r="H83" s="39"/>
      <c r="I83" s="40"/>
      <c r="J83" s="41"/>
      <c r="K83" s="41"/>
      <c r="L83" s="41"/>
      <c r="M83" s="41"/>
      <c r="N83" s="41"/>
      <c r="O83" s="38"/>
      <c r="P83" s="11"/>
      <c r="Q83" s="11"/>
      <c r="R83" s="11"/>
      <c r="S83" s="11"/>
      <c r="T83" s="11"/>
      <c r="U83" s="11"/>
      <c r="V83" s="29"/>
    </row>
    <row r="84" spans="1:39" s="7" customFormat="1" ht="15" customHeight="1" x14ac:dyDescent="0.25">
      <c r="B84" s="30"/>
      <c r="C84" s="34"/>
      <c r="D84" s="34"/>
      <c r="E84" s="34"/>
      <c r="F84" s="42"/>
      <c r="G84" s="42"/>
      <c r="H84" s="42"/>
      <c r="O84" s="1"/>
      <c r="P84" s="11"/>
      <c r="Q84" s="11"/>
      <c r="R84" s="11"/>
      <c r="S84" s="11"/>
      <c r="T84" s="11"/>
      <c r="U84" s="11"/>
      <c r="V84" s="29"/>
    </row>
    <row r="85" spans="1:39" s="7" customFormat="1" ht="15" customHeight="1" x14ac:dyDescent="0.2">
      <c r="B85" s="30"/>
      <c r="F85" s="77" t="str">
        <f>$F$40</f>
        <v>&lt;Nome do Servidor Responsável pelo PQC&gt;</v>
      </c>
      <c r="G85" s="81"/>
      <c r="H85" s="81"/>
      <c r="J85" s="82" t="str">
        <f>$J$40</f>
        <v>&lt;Nome do Servidor Responsável pelo preenchimento&gt;</v>
      </c>
      <c r="K85" s="83"/>
      <c r="L85" s="83"/>
      <c r="M85" s="83"/>
      <c r="N85" s="83"/>
      <c r="P85" s="11"/>
      <c r="Q85" s="11"/>
      <c r="R85" s="11"/>
      <c r="S85" s="11"/>
      <c r="T85" s="11"/>
      <c r="U85" s="11"/>
      <c r="V85" s="29"/>
    </row>
    <row r="86" spans="1:39" s="7" customFormat="1" ht="15" customHeight="1" x14ac:dyDescent="0.2">
      <c r="B86" s="30"/>
      <c r="F86" s="77" t="s">
        <v>258</v>
      </c>
      <c r="G86" s="84"/>
      <c r="H86" s="84"/>
      <c r="J86" s="79" t="s">
        <v>225</v>
      </c>
      <c r="K86" s="80"/>
      <c r="L86" s="80"/>
      <c r="M86" s="80"/>
      <c r="N86" s="80"/>
      <c r="O86" s="43"/>
      <c r="P86" s="49"/>
      <c r="Q86" s="49"/>
      <c r="R86" s="49"/>
      <c r="S86" s="51"/>
      <c r="T86" s="49"/>
      <c r="U86" s="52"/>
      <c r="V86" s="29"/>
    </row>
    <row r="87" spans="1:39" s="7" customFormat="1" ht="15" customHeight="1" x14ac:dyDescent="0.2">
      <c r="B87" s="30"/>
      <c r="F87" s="245" t="s">
        <v>259</v>
      </c>
      <c r="G87" s="246"/>
      <c r="H87" s="246"/>
      <c r="L87" s="31"/>
      <c r="M87" s="31"/>
      <c r="N87" s="31"/>
      <c r="O87" s="96" t="s">
        <v>194</v>
      </c>
      <c r="P87" s="97"/>
      <c r="Q87" s="97"/>
      <c r="R87" s="97"/>
      <c r="S87" s="97"/>
      <c r="T87" s="97"/>
      <c r="U87" s="97"/>
      <c r="V87" s="98"/>
    </row>
    <row r="88" spans="1:39" s="7" customFormat="1" ht="15" customHeight="1" x14ac:dyDescent="0.2">
      <c r="B88" s="76" t="s">
        <v>255</v>
      </c>
      <c r="C88" s="76"/>
      <c r="D88" s="76"/>
      <c r="E88" s="76" t="s">
        <v>254</v>
      </c>
      <c r="F88" s="76"/>
      <c r="G88" s="44"/>
      <c r="H88" s="44" t="s">
        <v>256</v>
      </c>
      <c r="I88" s="45"/>
      <c r="J88" s="45"/>
      <c r="K88" s="45"/>
      <c r="L88" s="47"/>
      <c r="M88" s="44" t="s">
        <v>257</v>
      </c>
      <c r="N88" s="45"/>
      <c r="O88" s="45"/>
      <c r="P88" s="45"/>
      <c r="Q88" s="44" t="s">
        <v>253</v>
      </c>
      <c r="R88" s="45"/>
      <c r="S88" s="46"/>
      <c r="T88" s="45" t="s">
        <v>243</v>
      </c>
      <c r="U88" s="45"/>
      <c r="V88" s="46"/>
    </row>
    <row r="89" spans="1:39" s="7" customFormat="1" ht="8.25" customHeight="1" x14ac:dyDescent="0.2">
      <c r="B89" s="73"/>
      <c r="L89" s="31"/>
      <c r="M89" s="31"/>
      <c r="N89" s="31"/>
      <c r="S89" s="43"/>
    </row>
    <row r="90" spans="1:39" s="7" customFormat="1" ht="7.5" customHeight="1" x14ac:dyDescent="0.2">
      <c r="L90" s="31"/>
      <c r="M90" s="31"/>
      <c r="N90" s="31"/>
      <c r="S90" s="43"/>
    </row>
    <row r="91" spans="1:39" ht="9" customHeight="1" x14ac:dyDescent="0.2"/>
    <row r="93" spans="1:39" ht="8.25" customHeight="1" x14ac:dyDescent="0.2"/>
    <row r="94" spans="1:39" ht="15" customHeight="1" x14ac:dyDescent="0.35">
      <c r="B94" s="53"/>
      <c r="C94" s="54"/>
      <c r="D94" s="55"/>
      <c r="E94" s="113" t="s">
        <v>202</v>
      </c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5"/>
    </row>
    <row r="95" spans="1:39" ht="15" customHeight="1" x14ac:dyDescent="0.35">
      <c r="B95" s="56"/>
      <c r="D95" s="57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7"/>
    </row>
    <row r="96" spans="1:39" s="63" customFormat="1" ht="15" customHeight="1" x14ac:dyDescent="0.2">
      <c r="A96" s="58"/>
      <c r="B96" s="59"/>
      <c r="C96" s="58"/>
      <c r="D96" s="60" t="s">
        <v>5</v>
      </c>
      <c r="E96" s="118" t="s">
        <v>3</v>
      </c>
      <c r="F96" s="118"/>
      <c r="G96" s="118"/>
      <c r="H96" s="118"/>
      <c r="I96" s="118"/>
      <c r="J96" s="118"/>
      <c r="K96" s="118"/>
      <c r="L96" s="119" t="s">
        <v>1</v>
      </c>
      <c r="M96" s="119"/>
      <c r="N96" s="87">
        <f>$N$4</f>
        <v>45082</v>
      </c>
      <c r="O96" s="88"/>
      <c r="P96" s="58"/>
      <c r="Q96" s="58"/>
      <c r="R96" s="58"/>
      <c r="S96" s="61"/>
      <c r="T96" s="58"/>
      <c r="U96" s="58"/>
      <c r="V96" s="62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</row>
    <row r="97" spans="1:39" s="63" customFormat="1" ht="15" customHeight="1" x14ac:dyDescent="0.2">
      <c r="A97" s="58"/>
      <c r="B97" s="59"/>
      <c r="C97" s="58"/>
      <c r="D97" s="60" t="s">
        <v>4</v>
      </c>
      <c r="E97" s="118" t="s">
        <v>6</v>
      </c>
      <c r="F97" s="118"/>
      <c r="G97" s="118"/>
      <c r="H97" s="118"/>
      <c r="I97" s="118"/>
      <c r="J97" s="118"/>
      <c r="K97" s="118"/>
      <c r="L97" s="119" t="s">
        <v>219</v>
      </c>
      <c r="M97" s="119"/>
      <c r="N97" s="119" t="str">
        <f>$N$5</f>
        <v>2023/1</v>
      </c>
      <c r="O97" s="119"/>
      <c r="P97" s="64"/>
      <c r="Q97" s="64"/>
      <c r="R97" s="58"/>
      <c r="S97" s="61"/>
      <c r="T97" s="58"/>
      <c r="U97" s="58"/>
      <c r="V97" s="62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</row>
    <row r="98" spans="1:39" s="63" customFormat="1" ht="15" customHeight="1" x14ac:dyDescent="0.2">
      <c r="A98" s="58"/>
      <c r="B98" s="59"/>
      <c r="C98" s="58"/>
      <c r="D98" s="60" t="s">
        <v>220</v>
      </c>
      <c r="E98" s="118" t="str">
        <f>$E$6</f>
        <v>DQO</v>
      </c>
      <c r="F98" s="118"/>
      <c r="G98" s="118"/>
      <c r="H98" s="118"/>
      <c r="I98" s="118"/>
      <c r="J98" s="118"/>
      <c r="K98" s="118"/>
      <c r="L98" s="119" t="s">
        <v>0</v>
      </c>
      <c r="M98" s="119"/>
      <c r="N98" s="119" t="str">
        <f>$N$6</f>
        <v>Junho</v>
      </c>
      <c r="O98" s="119"/>
      <c r="P98" s="58"/>
      <c r="Q98" s="58"/>
      <c r="R98" s="58"/>
      <c r="S98" s="61"/>
      <c r="T98" s="58"/>
      <c r="U98" s="58"/>
      <c r="V98" s="62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</row>
    <row r="99" spans="1:39" s="63" customFormat="1" ht="15" customHeight="1" x14ac:dyDescent="0.2">
      <c r="A99" s="58"/>
      <c r="B99" s="59"/>
      <c r="C99" s="58"/>
      <c r="D99" s="60" t="s">
        <v>221</v>
      </c>
      <c r="E99" s="118" t="str">
        <f>$E$7</f>
        <v>LAB-WSPT</v>
      </c>
      <c r="F99" s="118"/>
      <c r="G99" s="118"/>
      <c r="H99" s="118"/>
      <c r="I99" s="118"/>
      <c r="J99" s="118"/>
      <c r="K99" s="118"/>
      <c r="L99" s="118" t="s">
        <v>234</v>
      </c>
      <c r="M99" s="118"/>
      <c r="N99" s="120" t="s">
        <v>228</v>
      </c>
      <c r="O99" s="120"/>
      <c r="P99" s="58"/>
      <c r="Q99" s="58"/>
      <c r="R99" s="58"/>
      <c r="S99" s="61"/>
      <c r="T99" s="58"/>
      <c r="U99" s="58"/>
      <c r="V99" s="62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</row>
    <row r="100" spans="1:39" s="63" customFormat="1" ht="15" customHeight="1" x14ac:dyDescent="0.2">
      <c r="A100" s="58"/>
      <c r="B100" s="59"/>
      <c r="C100" s="58"/>
      <c r="D100" s="60" t="s">
        <v>222</v>
      </c>
      <c r="E100" s="121" t="str">
        <f>$E$8</f>
        <v xml:space="preserve">Prof. José Maria </v>
      </c>
      <c r="F100" s="122"/>
      <c r="G100" s="122"/>
      <c r="H100" s="122"/>
      <c r="I100" s="122"/>
      <c r="J100" s="122"/>
      <c r="K100" s="122"/>
      <c r="L100" s="118" t="s">
        <v>2</v>
      </c>
      <c r="M100" s="118"/>
      <c r="N100" s="65" t="s">
        <v>242</v>
      </c>
      <c r="O100" s="65"/>
      <c r="P100" s="66"/>
      <c r="Q100" s="66"/>
      <c r="R100" s="66"/>
      <c r="S100" s="67"/>
      <c r="T100" s="66"/>
      <c r="U100" s="66"/>
      <c r="V100" s="62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</row>
    <row r="101" spans="1:39" ht="13.5" customHeight="1" x14ac:dyDescent="0.2">
      <c r="B101" s="177" t="s">
        <v>138</v>
      </c>
      <c r="C101" s="180" t="s">
        <v>137</v>
      </c>
      <c r="D101" s="183" t="s">
        <v>7</v>
      </c>
      <c r="E101" s="184"/>
      <c r="F101" s="184"/>
      <c r="G101" s="198"/>
      <c r="H101" s="201" t="s">
        <v>197</v>
      </c>
      <c r="I101" s="201" t="s">
        <v>196</v>
      </c>
      <c r="J101" s="206" t="s">
        <v>135</v>
      </c>
      <c r="K101" s="208" t="s">
        <v>195</v>
      </c>
      <c r="L101" s="211" t="s">
        <v>136</v>
      </c>
      <c r="M101" s="215" t="s">
        <v>8</v>
      </c>
      <c r="N101" s="216"/>
      <c r="O101" s="216"/>
      <c r="P101" s="216"/>
      <c r="Q101" s="216"/>
      <c r="R101" s="216"/>
      <c r="S101" s="216"/>
      <c r="T101" s="216"/>
      <c r="U101" s="217"/>
      <c r="V101" s="68"/>
    </row>
    <row r="102" spans="1:39" ht="15" customHeight="1" x14ac:dyDescent="0.2">
      <c r="B102" s="178"/>
      <c r="C102" s="181"/>
      <c r="D102" s="185"/>
      <c r="E102" s="186"/>
      <c r="F102" s="186"/>
      <c r="G102" s="199"/>
      <c r="H102" s="202"/>
      <c r="I102" s="204"/>
      <c r="J102" s="207"/>
      <c r="K102" s="209"/>
      <c r="L102" s="212"/>
      <c r="M102" s="218"/>
      <c r="N102" s="219"/>
      <c r="O102" s="219"/>
      <c r="P102" s="219"/>
      <c r="Q102" s="219"/>
      <c r="R102" s="219"/>
      <c r="S102" s="219"/>
      <c r="T102" s="219"/>
      <c r="U102" s="220"/>
      <c r="V102" s="68"/>
    </row>
    <row r="103" spans="1:39" ht="15" customHeight="1" x14ac:dyDescent="0.2">
      <c r="B103" s="178"/>
      <c r="C103" s="181"/>
      <c r="D103" s="185"/>
      <c r="E103" s="186"/>
      <c r="F103" s="186"/>
      <c r="G103" s="199"/>
      <c r="H103" s="202"/>
      <c r="I103" s="204"/>
      <c r="J103" s="207"/>
      <c r="K103" s="209"/>
      <c r="L103" s="213"/>
      <c r="M103" s="221" t="s">
        <v>143</v>
      </c>
      <c r="N103" s="222" t="s">
        <v>144</v>
      </c>
      <c r="O103" s="221" t="s">
        <v>239</v>
      </c>
      <c r="P103" s="221" t="s">
        <v>211</v>
      </c>
      <c r="Q103" s="221" t="s">
        <v>145</v>
      </c>
      <c r="R103" s="225" t="s">
        <v>251</v>
      </c>
      <c r="S103" s="226"/>
      <c r="T103" s="226"/>
      <c r="U103" s="227"/>
      <c r="V103" s="68"/>
    </row>
    <row r="104" spans="1:39" ht="27" customHeight="1" x14ac:dyDescent="0.2">
      <c r="B104" s="179"/>
      <c r="C104" s="182"/>
      <c r="D104" s="187"/>
      <c r="E104" s="188"/>
      <c r="F104" s="188"/>
      <c r="G104" s="200"/>
      <c r="H104" s="203"/>
      <c r="I104" s="205"/>
      <c r="J104" s="207"/>
      <c r="K104" s="210"/>
      <c r="L104" s="214"/>
      <c r="M104" s="222"/>
      <c r="N104" s="223"/>
      <c r="O104" s="222"/>
      <c r="P104" s="224"/>
      <c r="Q104" s="224"/>
      <c r="R104" s="74" t="s">
        <v>146</v>
      </c>
      <c r="S104" s="74" t="s">
        <v>147</v>
      </c>
      <c r="T104" s="75" t="s">
        <v>148</v>
      </c>
      <c r="U104" s="74" t="s">
        <v>198</v>
      </c>
      <c r="V104" s="68"/>
    </row>
    <row r="105" spans="1:39" s="71" customFormat="1" ht="20.100000000000001" customHeight="1" x14ac:dyDescent="0.2">
      <c r="B105" s="18"/>
      <c r="C105" s="19"/>
      <c r="D105" s="93"/>
      <c r="E105" s="123"/>
      <c r="F105" s="123"/>
      <c r="G105" s="124"/>
      <c r="H105" s="19"/>
      <c r="I105" s="20"/>
      <c r="J105" s="21"/>
      <c r="K105" s="21"/>
      <c r="L105" s="21"/>
      <c r="M105" s="22"/>
      <c r="N105" s="22"/>
      <c r="O105" s="22"/>
      <c r="P105" s="22"/>
      <c r="Q105" s="48">
        <f>(M105+O105)-(N105+P105)</f>
        <v>0</v>
      </c>
      <c r="R105" s="25"/>
      <c r="S105" s="25"/>
      <c r="T105" s="25"/>
      <c r="U105" s="25"/>
      <c r="V105" s="72"/>
      <c r="Y105" s="11"/>
    </row>
    <row r="106" spans="1:39" s="71" customFormat="1" ht="20.100000000000001" customHeight="1" x14ac:dyDescent="0.2">
      <c r="B106" s="18"/>
      <c r="C106" s="19"/>
      <c r="D106" s="93"/>
      <c r="E106" s="123"/>
      <c r="F106" s="123"/>
      <c r="G106" s="124"/>
      <c r="H106" s="19"/>
      <c r="I106" s="20"/>
      <c r="J106" s="21"/>
      <c r="K106" s="21"/>
      <c r="L106" s="21"/>
      <c r="M106" s="22"/>
      <c r="N106" s="22"/>
      <c r="O106" s="22"/>
      <c r="P106" s="22"/>
      <c r="Q106" s="48">
        <f t="shared" ref="Q106:Q124" si="1">(M106+O106)-(N106+P106)</f>
        <v>0</v>
      </c>
      <c r="R106" s="25"/>
      <c r="S106" s="25"/>
      <c r="T106" s="25"/>
      <c r="U106" s="25"/>
      <c r="V106" s="72"/>
    </row>
    <row r="107" spans="1:39" s="71" customFormat="1" ht="20.100000000000001" customHeight="1" x14ac:dyDescent="0.2">
      <c r="B107" s="23"/>
      <c r="C107" s="21"/>
      <c r="D107" s="125"/>
      <c r="E107" s="126"/>
      <c r="F107" s="126"/>
      <c r="G107" s="126"/>
      <c r="H107" s="19"/>
      <c r="I107" s="20"/>
      <c r="J107" s="21"/>
      <c r="K107" s="21"/>
      <c r="L107" s="21"/>
      <c r="M107" s="22"/>
      <c r="N107" s="22"/>
      <c r="O107" s="22"/>
      <c r="P107" s="22"/>
      <c r="Q107" s="48">
        <f t="shared" si="1"/>
        <v>0</v>
      </c>
      <c r="R107" s="25"/>
      <c r="S107" s="25"/>
      <c r="T107" s="25"/>
      <c r="U107" s="25"/>
      <c r="V107" s="72"/>
    </row>
    <row r="108" spans="1:39" s="71" customFormat="1" ht="20.100000000000001" customHeight="1" x14ac:dyDescent="0.2">
      <c r="B108" s="23"/>
      <c r="C108" s="21"/>
      <c r="D108" s="125"/>
      <c r="E108" s="125"/>
      <c r="F108" s="125"/>
      <c r="G108" s="125"/>
      <c r="H108" s="19"/>
      <c r="I108" s="20"/>
      <c r="J108" s="21"/>
      <c r="K108" s="21"/>
      <c r="L108" s="21"/>
      <c r="M108" s="22"/>
      <c r="N108" s="22"/>
      <c r="O108" s="22"/>
      <c r="P108" s="22"/>
      <c r="Q108" s="48">
        <f t="shared" si="1"/>
        <v>0</v>
      </c>
      <c r="R108" s="25"/>
      <c r="S108" s="25"/>
      <c r="T108" s="25"/>
      <c r="U108" s="25"/>
      <c r="V108" s="72"/>
    </row>
    <row r="109" spans="1:39" s="71" customFormat="1" ht="20.100000000000001" customHeight="1" x14ac:dyDescent="0.2">
      <c r="B109" s="23"/>
      <c r="C109" s="21"/>
      <c r="D109" s="89"/>
      <c r="E109" s="106"/>
      <c r="F109" s="106"/>
      <c r="G109" s="107"/>
      <c r="H109" s="21"/>
      <c r="I109" s="20"/>
      <c r="J109" s="21"/>
      <c r="K109" s="21"/>
      <c r="L109" s="21"/>
      <c r="M109" s="22"/>
      <c r="N109" s="22"/>
      <c r="O109" s="22"/>
      <c r="P109" s="22"/>
      <c r="Q109" s="48">
        <f t="shared" si="1"/>
        <v>0</v>
      </c>
      <c r="R109" s="25"/>
      <c r="S109" s="25"/>
      <c r="T109" s="25"/>
      <c r="U109" s="25"/>
      <c r="V109" s="72"/>
    </row>
    <row r="110" spans="1:39" s="71" customFormat="1" ht="20.100000000000001" customHeight="1" x14ac:dyDescent="0.2">
      <c r="B110" s="23"/>
      <c r="C110" s="21"/>
      <c r="D110" s="89"/>
      <c r="E110" s="106"/>
      <c r="F110" s="106"/>
      <c r="G110" s="107"/>
      <c r="H110" s="21"/>
      <c r="I110" s="21"/>
      <c r="J110" s="21"/>
      <c r="K110" s="21"/>
      <c r="L110" s="21"/>
      <c r="M110" s="22"/>
      <c r="N110" s="22"/>
      <c r="O110" s="22"/>
      <c r="P110" s="22"/>
      <c r="Q110" s="48">
        <f t="shared" si="1"/>
        <v>0</v>
      </c>
      <c r="R110" s="25"/>
      <c r="S110" s="25"/>
      <c r="T110" s="25"/>
      <c r="U110" s="25"/>
      <c r="V110" s="72"/>
    </row>
    <row r="111" spans="1:39" s="71" customFormat="1" ht="20.100000000000001" customHeight="1" x14ac:dyDescent="0.2">
      <c r="B111" s="23"/>
      <c r="C111" s="21"/>
      <c r="D111" s="89"/>
      <c r="E111" s="106"/>
      <c r="F111" s="106"/>
      <c r="G111" s="107"/>
      <c r="H111" s="21"/>
      <c r="I111" s="21"/>
      <c r="J111" s="21"/>
      <c r="K111" s="21"/>
      <c r="L111" s="21"/>
      <c r="M111" s="22"/>
      <c r="N111" s="22"/>
      <c r="O111" s="22"/>
      <c r="P111" s="22"/>
      <c r="Q111" s="48">
        <f t="shared" si="1"/>
        <v>0</v>
      </c>
      <c r="R111" s="25"/>
      <c r="S111" s="25"/>
      <c r="T111" s="25"/>
      <c r="U111" s="25"/>
      <c r="V111" s="72"/>
    </row>
    <row r="112" spans="1:39" s="71" customFormat="1" ht="20.100000000000001" customHeight="1" x14ac:dyDescent="0.2">
      <c r="B112" s="23"/>
      <c r="C112" s="21"/>
      <c r="D112" s="89"/>
      <c r="E112" s="106"/>
      <c r="F112" s="106"/>
      <c r="G112" s="107"/>
      <c r="H112" s="21"/>
      <c r="I112" s="21"/>
      <c r="J112" s="21"/>
      <c r="K112" s="21"/>
      <c r="L112" s="21"/>
      <c r="M112" s="22"/>
      <c r="N112" s="22"/>
      <c r="O112" s="22"/>
      <c r="P112" s="22"/>
      <c r="Q112" s="48">
        <f t="shared" si="1"/>
        <v>0</v>
      </c>
      <c r="R112" s="25"/>
      <c r="S112" s="25"/>
      <c r="T112" s="25"/>
      <c r="U112" s="25"/>
      <c r="V112" s="72"/>
    </row>
    <row r="113" spans="2:22" s="71" customFormat="1" ht="20.100000000000001" customHeight="1" x14ac:dyDescent="0.2">
      <c r="B113" s="23"/>
      <c r="C113" s="21"/>
      <c r="D113" s="89"/>
      <c r="E113" s="106"/>
      <c r="F113" s="106"/>
      <c r="G113" s="107"/>
      <c r="H113" s="21"/>
      <c r="I113" s="21"/>
      <c r="J113" s="21"/>
      <c r="K113" s="21"/>
      <c r="L113" s="21"/>
      <c r="M113" s="22"/>
      <c r="N113" s="22"/>
      <c r="O113" s="22"/>
      <c r="P113" s="22"/>
      <c r="Q113" s="48">
        <f t="shared" si="1"/>
        <v>0</v>
      </c>
      <c r="R113" s="25"/>
      <c r="S113" s="25"/>
      <c r="T113" s="25"/>
      <c r="U113" s="25"/>
      <c r="V113" s="72"/>
    </row>
    <row r="114" spans="2:22" s="71" customFormat="1" ht="20.100000000000001" customHeight="1" x14ac:dyDescent="0.2">
      <c r="B114" s="23"/>
      <c r="C114" s="21"/>
      <c r="D114" s="89"/>
      <c r="E114" s="106"/>
      <c r="F114" s="106"/>
      <c r="G114" s="107"/>
      <c r="H114" s="21"/>
      <c r="I114" s="21"/>
      <c r="J114" s="21"/>
      <c r="K114" s="21"/>
      <c r="L114" s="21"/>
      <c r="M114" s="22"/>
      <c r="N114" s="22"/>
      <c r="O114" s="22"/>
      <c r="P114" s="22"/>
      <c r="Q114" s="48">
        <f t="shared" si="1"/>
        <v>0</v>
      </c>
      <c r="R114" s="25"/>
      <c r="S114" s="25"/>
      <c r="T114" s="25"/>
      <c r="U114" s="25"/>
      <c r="V114" s="72"/>
    </row>
    <row r="115" spans="2:22" s="71" customFormat="1" ht="20.100000000000001" customHeight="1" x14ac:dyDescent="0.2">
      <c r="B115" s="23"/>
      <c r="C115" s="21"/>
      <c r="D115" s="89"/>
      <c r="E115" s="106"/>
      <c r="F115" s="106"/>
      <c r="G115" s="107"/>
      <c r="H115" s="21"/>
      <c r="I115" s="21"/>
      <c r="J115" s="21"/>
      <c r="K115" s="21"/>
      <c r="L115" s="21"/>
      <c r="M115" s="22"/>
      <c r="N115" s="22"/>
      <c r="O115" s="22"/>
      <c r="P115" s="22"/>
      <c r="Q115" s="48">
        <f t="shared" si="1"/>
        <v>0</v>
      </c>
      <c r="R115" s="25"/>
      <c r="S115" s="25"/>
      <c r="T115" s="25"/>
      <c r="U115" s="25"/>
      <c r="V115" s="72"/>
    </row>
    <row r="116" spans="2:22" s="71" customFormat="1" ht="20.100000000000001" customHeight="1" x14ac:dyDescent="0.2">
      <c r="B116" s="23"/>
      <c r="C116" s="21"/>
      <c r="D116" s="89"/>
      <c r="E116" s="90"/>
      <c r="F116" s="90"/>
      <c r="G116" s="91"/>
      <c r="H116" s="21"/>
      <c r="I116" s="20"/>
      <c r="J116" s="21"/>
      <c r="K116" s="21"/>
      <c r="L116" s="21"/>
      <c r="M116" s="22"/>
      <c r="N116" s="22"/>
      <c r="O116" s="22"/>
      <c r="P116" s="22"/>
      <c r="Q116" s="48">
        <f t="shared" si="1"/>
        <v>0</v>
      </c>
      <c r="R116" s="25"/>
      <c r="S116" s="25"/>
      <c r="T116" s="25"/>
      <c r="U116" s="25"/>
      <c r="V116" s="72"/>
    </row>
    <row r="117" spans="2:22" s="71" customFormat="1" ht="20.100000000000001" customHeight="1" x14ac:dyDescent="0.2">
      <c r="B117" s="23"/>
      <c r="C117" s="21"/>
      <c r="D117" s="89"/>
      <c r="E117" s="90"/>
      <c r="F117" s="90"/>
      <c r="G117" s="91"/>
      <c r="H117" s="21"/>
      <c r="I117" s="21"/>
      <c r="J117" s="21"/>
      <c r="K117" s="21"/>
      <c r="L117" s="21"/>
      <c r="M117" s="22"/>
      <c r="N117" s="22"/>
      <c r="O117" s="22"/>
      <c r="P117" s="22"/>
      <c r="Q117" s="48">
        <f t="shared" si="1"/>
        <v>0</v>
      </c>
      <c r="R117" s="25"/>
      <c r="S117" s="25"/>
      <c r="T117" s="25"/>
      <c r="U117" s="25"/>
      <c r="V117" s="72"/>
    </row>
    <row r="118" spans="2:22" s="71" customFormat="1" ht="20.100000000000001" customHeight="1" x14ac:dyDescent="0.2">
      <c r="B118" s="23"/>
      <c r="C118" s="21"/>
      <c r="D118" s="89"/>
      <c r="E118" s="90"/>
      <c r="F118" s="90"/>
      <c r="G118" s="91"/>
      <c r="H118" s="21"/>
      <c r="I118" s="21"/>
      <c r="J118" s="21"/>
      <c r="K118" s="21"/>
      <c r="L118" s="21"/>
      <c r="M118" s="22"/>
      <c r="N118" s="22"/>
      <c r="O118" s="22"/>
      <c r="P118" s="22"/>
      <c r="Q118" s="48">
        <f t="shared" si="1"/>
        <v>0</v>
      </c>
      <c r="R118" s="25"/>
      <c r="S118" s="25"/>
      <c r="T118" s="25"/>
      <c r="U118" s="25"/>
      <c r="V118" s="72"/>
    </row>
    <row r="119" spans="2:22" s="71" customFormat="1" ht="20.100000000000001" customHeight="1" x14ac:dyDescent="0.2">
      <c r="B119" s="23"/>
      <c r="C119" s="21"/>
      <c r="D119" s="89"/>
      <c r="E119" s="90"/>
      <c r="F119" s="90"/>
      <c r="G119" s="91"/>
      <c r="H119" s="21"/>
      <c r="I119" s="21"/>
      <c r="J119" s="21"/>
      <c r="K119" s="21"/>
      <c r="L119" s="21"/>
      <c r="M119" s="22"/>
      <c r="N119" s="22"/>
      <c r="O119" s="22"/>
      <c r="P119" s="22"/>
      <c r="Q119" s="48">
        <f t="shared" si="1"/>
        <v>0</v>
      </c>
      <c r="R119" s="25"/>
      <c r="S119" s="25"/>
      <c r="T119" s="25"/>
      <c r="U119" s="25"/>
      <c r="V119" s="72"/>
    </row>
    <row r="120" spans="2:22" s="71" customFormat="1" ht="20.100000000000001" customHeight="1" x14ac:dyDescent="0.2">
      <c r="B120" s="23"/>
      <c r="C120" s="21"/>
      <c r="D120" s="89"/>
      <c r="E120" s="90"/>
      <c r="F120" s="90"/>
      <c r="G120" s="91"/>
      <c r="H120" s="21"/>
      <c r="I120" s="21"/>
      <c r="J120" s="21"/>
      <c r="K120" s="21"/>
      <c r="L120" s="21"/>
      <c r="M120" s="22"/>
      <c r="N120" s="22"/>
      <c r="O120" s="22"/>
      <c r="P120" s="22"/>
      <c r="Q120" s="48">
        <f t="shared" si="1"/>
        <v>0</v>
      </c>
      <c r="R120" s="25"/>
      <c r="S120" s="25"/>
      <c r="T120" s="25"/>
      <c r="U120" s="25"/>
      <c r="V120" s="72"/>
    </row>
    <row r="121" spans="2:22" s="71" customFormat="1" ht="20.100000000000001" customHeight="1" x14ac:dyDescent="0.2">
      <c r="B121" s="23"/>
      <c r="C121" s="24"/>
      <c r="D121" s="92"/>
      <c r="E121" s="90"/>
      <c r="F121" s="90"/>
      <c r="G121" s="91"/>
      <c r="H121" s="21"/>
      <c r="I121" s="21"/>
      <c r="J121" s="21"/>
      <c r="K121" s="21"/>
      <c r="L121" s="21"/>
      <c r="M121" s="22"/>
      <c r="N121" s="22"/>
      <c r="O121" s="22"/>
      <c r="P121" s="22"/>
      <c r="Q121" s="48">
        <f t="shared" si="1"/>
        <v>0</v>
      </c>
      <c r="R121" s="25"/>
      <c r="S121" s="25"/>
      <c r="T121" s="25"/>
      <c r="U121" s="25"/>
      <c r="V121" s="72"/>
    </row>
    <row r="122" spans="2:22" s="71" customFormat="1" ht="20.100000000000001" customHeight="1" x14ac:dyDescent="0.2">
      <c r="B122" s="23"/>
      <c r="C122" s="21"/>
      <c r="D122" s="89"/>
      <c r="E122" s="90"/>
      <c r="F122" s="90"/>
      <c r="G122" s="91"/>
      <c r="H122" s="21"/>
      <c r="I122" s="21"/>
      <c r="J122" s="21"/>
      <c r="K122" s="21"/>
      <c r="L122" s="21"/>
      <c r="M122" s="22"/>
      <c r="N122" s="22"/>
      <c r="O122" s="22"/>
      <c r="P122" s="22"/>
      <c r="Q122" s="48">
        <f t="shared" si="1"/>
        <v>0</v>
      </c>
      <c r="R122" s="25"/>
      <c r="S122" s="25"/>
      <c r="T122" s="25"/>
      <c r="U122" s="25"/>
      <c r="V122" s="72"/>
    </row>
    <row r="123" spans="2:22" s="71" customFormat="1" ht="20.100000000000001" customHeight="1" x14ac:dyDescent="0.2">
      <c r="B123" s="23"/>
      <c r="C123" s="21"/>
      <c r="D123" s="89"/>
      <c r="E123" s="90"/>
      <c r="F123" s="90"/>
      <c r="G123" s="91"/>
      <c r="H123" s="21"/>
      <c r="I123" s="21"/>
      <c r="J123" s="21"/>
      <c r="K123" s="21"/>
      <c r="L123" s="21"/>
      <c r="M123" s="22"/>
      <c r="N123" s="22"/>
      <c r="O123" s="22"/>
      <c r="P123" s="22"/>
      <c r="Q123" s="48">
        <f t="shared" si="1"/>
        <v>0</v>
      </c>
      <c r="R123" s="25"/>
      <c r="S123" s="25"/>
      <c r="T123" s="25"/>
      <c r="U123" s="25"/>
      <c r="V123" s="72"/>
    </row>
    <row r="124" spans="2:22" s="71" customFormat="1" ht="20.100000000000001" customHeight="1" x14ac:dyDescent="0.2">
      <c r="B124" s="23"/>
      <c r="C124" s="21"/>
      <c r="D124" s="89"/>
      <c r="E124" s="90"/>
      <c r="F124" s="90"/>
      <c r="G124" s="91"/>
      <c r="H124" s="21"/>
      <c r="I124" s="21"/>
      <c r="J124" s="21"/>
      <c r="K124" s="21"/>
      <c r="L124" s="21"/>
      <c r="M124" s="22"/>
      <c r="N124" s="22"/>
      <c r="O124" s="22"/>
      <c r="P124" s="22"/>
      <c r="Q124" s="48">
        <f t="shared" si="1"/>
        <v>0</v>
      </c>
      <c r="R124" s="25"/>
      <c r="S124" s="25"/>
      <c r="T124" s="25"/>
      <c r="U124" s="25"/>
      <c r="V124" s="72"/>
    </row>
    <row r="125" spans="2:22" s="7" customFormat="1" ht="15" customHeight="1" x14ac:dyDescent="0.25">
      <c r="B125" s="2" t="s">
        <v>246</v>
      </c>
      <c r="C125" s="10"/>
      <c r="D125" s="10"/>
      <c r="E125" s="10"/>
      <c r="F125" s="10"/>
      <c r="G125" s="10"/>
      <c r="H125" s="27"/>
      <c r="I125" s="27"/>
      <c r="J125" s="27"/>
      <c r="K125" s="27"/>
      <c r="L125" s="10"/>
      <c r="M125" s="10"/>
      <c r="N125" s="10"/>
      <c r="O125" s="10"/>
      <c r="P125" s="1" t="s">
        <v>240</v>
      </c>
      <c r="Q125" s="28"/>
      <c r="R125" s="28"/>
      <c r="S125" s="28"/>
      <c r="T125" s="28"/>
      <c r="U125" s="28"/>
      <c r="V125" s="29"/>
    </row>
    <row r="126" spans="2:22" s="7" customFormat="1" ht="15" customHeight="1" x14ac:dyDescent="0.25">
      <c r="B126" s="30" t="s">
        <v>245</v>
      </c>
      <c r="L126" s="31"/>
      <c r="M126" s="32"/>
      <c r="N126" s="33"/>
      <c r="O126" s="28"/>
      <c r="P126" s="28" t="s">
        <v>241</v>
      </c>
      <c r="Q126" s="28"/>
      <c r="R126" s="28"/>
      <c r="S126" s="28"/>
      <c r="T126" s="28"/>
      <c r="U126" s="28"/>
      <c r="V126" s="29"/>
    </row>
    <row r="127" spans="2:22" s="7" customFormat="1" ht="15" customHeight="1" x14ac:dyDescent="0.25">
      <c r="B127" s="3" t="s">
        <v>248</v>
      </c>
      <c r="C127" s="1"/>
      <c r="D127" s="1"/>
      <c r="E127" s="4"/>
      <c r="F127" s="77" t="str">
        <f>$F$35</f>
        <v>Rio de Janeiro, 05 de junho de 2023</v>
      </c>
      <c r="G127" s="78"/>
      <c r="H127" s="78"/>
      <c r="J127" s="79" t="str">
        <f>$J$35</f>
        <v>Rio de Janeiro, 05 de junho de 2023</v>
      </c>
      <c r="K127" s="80"/>
      <c r="L127" s="80"/>
      <c r="M127" s="80"/>
      <c r="N127" s="80"/>
      <c r="V127" s="29"/>
    </row>
    <row r="128" spans="2:22" s="7" customFormat="1" ht="15" customHeight="1" x14ac:dyDescent="0.25">
      <c r="B128" s="3" t="s">
        <v>247</v>
      </c>
      <c r="C128" s="1"/>
      <c r="D128" s="28"/>
      <c r="E128" s="28"/>
      <c r="I128" s="34"/>
      <c r="O128" s="28"/>
      <c r="P128" s="1" t="s">
        <v>212</v>
      </c>
      <c r="Q128" s="28"/>
      <c r="R128" s="28"/>
      <c r="S128" s="35"/>
      <c r="T128" s="28"/>
      <c r="U128" s="28"/>
      <c r="V128" s="29"/>
    </row>
    <row r="129" spans="1:39" s="7" customFormat="1" ht="15" customHeight="1" x14ac:dyDescent="0.25">
      <c r="B129" s="30"/>
      <c r="C129" s="36"/>
      <c r="D129" s="34"/>
      <c r="E129" s="34"/>
      <c r="F129" s="37"/>
      <c r="G129" s="37"/>
      <c r="H129" s="37"/>
      <c r="I129" s="34"/>
      <c r="J129" s="34"/>
      <c r="K129" s="28"/>
      <c r="L129" s="28"/>
      <c r="M129" s="28"/>
      <c r="N129" s="28"/>
      <c r="O129" s="28"/>
      <c r="P129" s="28" t="s">
        <v>149</v>
      </c>
      <c r="Q129" s="28"/>
      <c r="R129" s="28"/>
      <c r="S129" s="38"/>
      <c r="T129" s="28"/>
      <c r="U129" s="28"/>
      <c r="V129" s="29"/>
    </row>
    <row r="130" spans="1:39" s="7" customFormat="1" ht="15" customHeight="1" x14ac:dyDescent="0.25">
      <c r="B130" s="30"/>
      <c r="C130" s="34"/>
      <c r="D130" s="34"/>
      <c r="E130" s="34"/>
      <c r="F130" s="37"/>
      <c r="G130" s="37"/>
      <c r="H130" s="39"/>
      <c r="I130" s="40"/>
      <c r="J130" s="41"/>
      <c r="K130" s="41"/>
      <c r="L130" s="41"/>
      <c r="M130" s="41"/>
      <c r="N130" s="41"/>
      <c r="O130" s="38"/>
      <c r="P130" s="28" t="s">
        <v>150</v>
      </c>
      <c r="Q130" s="28"/>
      <c r="R130" s="28"/>
      <c r="S130" s="35"/>
      <c r="T130" s="28"/>
      <c r="U130" s="28"/>
      <c r="V130" s="29"/>
    </row>
    <row r="131" spans="1:39" s="7" customFormat="1" ht="15" customHeight="1" x14ac:dyDescent="0.25">
      <c r="B131" s="30"/>
      <c r="C131" s="34"/>
      <c r="D131" s="34"/>
      <c r="E131" s="34"/>
      <c r="F131" s="42"/>
      <c r="G131" s="42"/>
      <c r="H131" s="42"/>
      <c r="O131" s="1"/>
      <c r="P131" s="28" t="s">
        <v>151</v>
      </c>
      <c r="Q131" s="28"/>
      <c r="R131" s="28"/>
      <c r="S131" s="35"/>
      <c r="T131" s="28"/>
      <c r="U131" s="28"/>
      <c r="V131" s="29"/>
    </row>
    <row r="132" spans="1:39" s="7" customFormat="1" ht="15" customHeight="1" x14ac:dyDescent="0.25">
      <c r="B132" s="30"/>
      <c r="F132" s="77" t="str">
        <f>$F$40</f>
        <v>&lt;Nome do Servidor Responsável pelo PQC&gt;</v>
      </c>
      <c r="G132" s="81"/>
      <c r="H132" s="81"/>
      <c r="J132" s="82" t="str">
        <f>$J$40</f>
        <v>&lt;Nome do Servidor Responsável pelo preenchimento&gt;</v>
      </c>
      <c r="K132" s="83"/>
      <c r="L132" s="83"/>
      <c r="M132" s="83"/>
      <c r="N132" s="83"/>
      <c r="P132" s="28" t="s">
        <v>213</v>
      </c>
      <c r="Q132" s="28"/>
      <c r="R132" s="28"/>
      <c r="S132" s="35"/>
      <c r="T132" s="28"/>
      <c r="U132" s="28"/>
      <c r="V132" s="29"/>
    </row>
    <row r="133" spans="1:39" s="7" customFormat="1" ht="15" customHeight="1" x14ac:dyDescent="0.2">
      <c r="B133" s="30"/>
      <c r="F133" s="77" t="s">
        <v>258</v>
      </c>
      <c r="G133" s="84"/>
      <c r="H133" s="84"/>
      <c r="J133" s="79" t="s">
        <v>225</v>
      </c>
      <c r="K133" s="80"/>
      <c r="L133" s="80"/>
      <c r="M133" s="80"/>
      <c r="N133" s="80"/>
      <c r="O133" s="43"/>
      <c r="P133" s="49"/>
      <c r="Q133" s="49"/>
      <c r="R133" s="49"/>
      <c r="S133" s="51"/>
      <c r="T133" s="49"/>
      <c r="U133" s="52"/>
      <c r="V133" s="29"/>
    </row>
    <row r="134" spans="1:39" s="7" customFormat="1" ht="15" customHeight="1" x14ac:dyDescent="0.2">
      <c r="B134" s="30"/>
      <c r="F134" s="245" t="s">
        <v>259</v>
      </c>
      <c r="G134" s="246"/>
      <c r="H134" s="246"/>
      <c r="L134" s="31"/>
      <c r="M134" s="31"/>
      <c r="N134" s="31"/>
      <c r="O134" s="96" t="s">
        <v>194</v>
      </c>
      <c r="P134" s="97"/>
      <c r="Q134" s="97"/>
      <c r="R134" s="97"/>
      <c r="S134" s="97"/>
      <c r="T134" s="97"/>
      <c r="U134" s="97"/>
      <c r="V134" s="98"/>
    </row>
    <row r="135" spans="1:39" s="7" customFormat="1" ht="15" customHeight="1" x14ac:dyDescent="0.2">
      <c r="B135" s="76" t="s">
        <v>255</v>
      </c>
      <c r="C135" s="76"/>
      <c r="D135" s="76"/>
      <c r="E135" s="76" t="s">
        <v>254</v>
      </c>
      <c r="F135" s="76"/>
      <c r="G135" s="44"/>
      <c r="H135" s="44" t="s">
        <v>256</v>
      </c>
      <c r="I135" s="45"/>
      <c r="J135" s="45"/>
      <c r="K135" s="45"/>
      <c r="L135" s="47"/>
      <c r="M135" s="44" t="s">
        <v>257</v>
      </c>
      <c r="N135" s="45"/>
      <c r="O135" s="45"/>
      <c r="P135" s="45"/>
      <c r="Q135" s="44" t="s">
        <v>253</v>
      </c>
      <c r="R135" s="45"/>
      <c r="S135" s="46"/>
      <c r="T135" s="45" t="s">
        <v>243</v>
      </c>
      <c r="U135" s="45"/>
      <c r="V135" s="46"/>
    </row>
    <row r="136" spans="1:39" ht="8.25" customHeight="1" x14ac:dyDescent="0.2"/>
    <row r="137" spans="1:39" ht="7.5" customHeight="1" x14ac:dyDescent="0.2"/>
    <row r="138" spans="1:39" ht="8.25" customHeight="1" x14ac:dyDescent="0.2"/>
    <row r="139" spans="1:39" ht="15" customHeight="1" x14ac:dyDescent="0.35">
      <c r="B139" s="53"/>
      <c r="C139" s="54"/>
      <c r="D139" s="55"/>
      <c r="E139" s="113" t="s">
        <v>202</v>
      </c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5"/>
    </row>
    <row r="140" spans="1:39" ht="15" customHeight="1" x14ac:dyDescent="0.35">
      <c r="B140" s="56"/>
      <c r="D140" s="57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7"/>
    </row>
    <row r="141" spans="1:39" s="63" customFormat="1" ht="15" customHeight="1" x14ac:dyDescent="0.2">
      <c r="A141" s="58"/>
      <c r="B141" s="59"/>
      <c r="C141" s="58"/>
      <c r="D141" s="60" t="s">
        <v>5</v>
      </c>
      <c r="E141" s="118" t="s">
        <v>3</v>
      </c>
      <c r="F141" s="118"/>
      <c r="G141" s="118"/>
      <c r="H141" s="118"/>
      <c r="I141" s="118"/>
      <c r="J141" s="118"/>
      <c r="K141" s="118"/>
      <c r="L141" s="119" t="s">
        <v>1</v>
      </c>
      <c r="M141" s="119"/>
      <c r="N141" s="87">
        <f>$N$4</f>
        <v>45082</v>
      </c>
      <c r="O141" s="88"/>
      <c r="P141" s="58"/>
      <c r="Q141" s="58"/>
      <c r="R141" s="58"/>
      <c r="S141" s="61"/>
      <c r="T141" s="58"/>
      <c r="U141" s="58"/>
      <c r="V141" s="62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</row>
    <row r="142" spans="1:39" s="63" customFormat="1" ht="15" customHeight="1" x14ac:dyDescent="0.2">
      <c r="A142" s="58"/>
      <c r="B142" s="59"/>
      <c r="C142" s="58"/>
      <c r="D142" s="60" t="s">
        <v>4</v>
      </c>
      <c r="E142" s="118" t="s">
        <v>6</v>
      </c>
      <c r="F142" s="118"/>
      <c r="G142" s="118"/>
      <c r="H142" s="118"/>
      <c r="I142" s="118"/>
      <c r="J142" s="118"/>
      <c r="K142" s="118"/>
      <c r="L142" s="119" t="s">
        <v>219</v>
      </c>
      <c r="M142" s="119"/>
      <c r="N142" s="119" t="str">
        <f>$N$5</f>
        <v>2023/1</v>
      </c>
      <c r="O142" s="119"/>
      <c r="P142" s="64"/>
      <c r="Q142" s="64"/>
      <c r="R142" s="58"/>
      <c r="S142" s="61"/>
      <c r="T142" s="58"/>
      <c r="U142" s="58"/>
      <c r="V142" s="62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</row>
    <row r="143" spans="1:39" s="63" customFormat="1" ht="15" customHeight="1" x14ac:dyDescent="0.2">
      <c r="A143" s="58"/>
      <c r="B143" s="59"/>
      <c r="C143" s="58"/>
      <c r="D143" s="60" t="s">
        <v>220</v>
      </c>
      <c r="E143" s="118" t="str">
        <f>$E$6</f>
        <v>DQO</v>
      </c>
      <c r="F143" s="118"/>
      <c r="G143" s="118"/>
      <c r="H143" s="118"/>
      <c r="I143" s="118"/>
      <c r="J143" s="118"/>
      <c r="K143" s="118"/>
      <c r="L143" s="119" t="s">
        <v>0</v>
      </c>
      <c r="M143" s="119"/>
      <c r="N143" s="119" t="str">
        <f>$N$6</f>
        <v>Junho</v>
      </c>
      <c r="O143" s="119"/>
      <c r="P143" s="58"/>
      <c r="Q143" s="58"/>
      <c r="R143" s="58"/>
      <c r="S143" s="61"/>
      <c r="T143" s="58"/>
      <c r="U143" s="58"/>
      <c r="V143" s="62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</row>
    <row r="144" spans="1:39" s="63" customFormat="1" ht="15" customHeight="1" x14ac:dyDescent="0.2">
      <c r="A144" s="58"/>
      <c r="B144" s="59"/>
      <c r="C144" s="58"/>
      <c r="D144" s="60" t="s">
        <v>221</v>
      </c>
      <c r="E144" s="118" t="str">
        <f>$E$7</f>
        <v>LAB-WSPT</v>
      </c>
      <c r="F144" s="118"/>
      <c r="G144" s="118"/>
      <c r="H144" s="118"/>
      <c r="I144" s="118"/>
      <c r="J144" s="118"/>
      <c r="K144" s="118"/>
      <c r="L144" s="118" t="s">
        <v>234</v>
      </c>
      <c r="M144" s="118"/>
      <c r="N144" s="120" t="s">
        <v>229</v>
      </c>
      <c r="O144" s="120"/>
      <c r="P144" s="58"/>
      <c r="Q144" s="58"/>
      <c r="R144" s="58"/>
      <c r="S144" s="61"/>
      <c r="T144" s="58"/>
      <c r="U144" s="58"/>
      <c r="V144" s="62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</row>
    <row r="145" spans="1:39" s="63" customFormat="1" ht="15" customHeight="1" x14ac:dyDescent="0.2">
      <c r="A145" s="58"/>
      <c r="B145" s="59"/>
      <c r="C145" s="58"/>
      <c r="D145" s="60" t="s">
        <v>222</v>
      </c>
      <c r="E145" s="121" t="str">
        <f>$E$8</f>
        <v xml:space="preserve">Prof. José Maria </v>
      </c>
      <c r="F145" s="122"/>
      <c r="G145" s="122"/>
      <c r="H145" s="122"/>
      <c r="I145" s="122"/>
      <c r="J145" s="122"/>
      <c r="K145" s="122"/>
      <c r="L145" s="118" t="s">
        <v>2</v>
      </c>
      <c r="M145" s="118"/>
      <c r="N145" s="65" t="s">
        <v>242</v>
      </c>
      <c r="O145" s="65"/>
      <c r="P145" s="66"/>
      <c r="Q145" s="58"/>
      <c r="R145" s="58"/>
      <c r="S145" s="61"/>
      <c r="T145" s="58"/>
      <c r="U145" s="58"/>
      <c r="V145" s="62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</row>
    <row r="146" spans="1:39" ht="13.5" customHeight="1" x14ac:dyDescent="0.2">
      <c r="B146" s="177" t="s">
        <v>138</v>
      </c>
      <c r="C146" s="180" t="s">
        <v>137</v>
      </c>
      <c r="D146" s="183" t="s">
        <v>7</v>
      </c>
      <c r="E146" s="184"/>
      <c r="F146" s="184"/>
      <c r="G146" s="184"/>
      <c r="H146" s="189" t="s">
        <v>249</v>
      </c>
      <c r="I146" s="190"/>
      <c r="J146" s="190"/>
      <c r="K146" s="190"/>
      <c r="L146" s="190"/>
      <c r="M146" s="190"/>
      <c r="N146" s="190"/>
      <c r="O146" s="190"/>
      <c r="P146" s="190"/>
      <c r="Q146" s="190"/>
      <c r="R146" s="190"/>
      <c r="S146" s="190"/>
      <c r="T146" s="190"/>
      <c r="U146" s="191"/>
      <c r="V146" s="68"/>
    </row>
    <row r="147" spans="1:39" ht="15" customHeight="1" x14ac:dyDescent="0.2">
      <c r="B147" s="178"/>
      <c r="C147" s="181"/>
      <c r="D147" s="185"/>
      <c r="E147" s="186"/>
      <c r="F147" s="186"/>
      <c r="G147" s="186"/>
      <c r="H147" s="192"/>
      <c r="I147" s="193"/>
      <c r="J147" s="193"/>
      <c r="K147" s="193"/>
      <c r="L147" s="193"/>
      <c r="M147" s="193"/>
      <c r="N147" s="193"/>
      <c r="O147" s="193"/>
      <c r="P147" s="193"/>
      <c r="Q147" s="193"/>
      <c r="R147" s="193"/>
      <c r="S147" s="193"/>
      <c r="T147" s="193"/>
      <c r="U147" s="194"/>
      <c r="V147" s="68"/>
    </row>
    <row r="148" spans="1:39" ht="15" customHeight="1" x14ac:dyDescent="0.2">
      <c r="B148" s="178"/>
      <c r="C148" s="181"/>
      <c r="D148" s="185"/>
      <c r="E148" s="186"/>
      <c r="F148" s="186"/>
      <c r="G148" s="186"/>
      <c r="H148" s="192"/>
      <c r="I148" s="193"/>
      <c r="J148" s="193"/>
      <c r="K148" s="193"/>
      <c r="L148" s="193"/>
      <c r="M148" s="193"/>
      <c r="N148" s="193"/>
      <c r="O148" s="193"/>
      <c r="P148" s="193"/>
      <c r="Q148" s="193"/>
      <c r="R148" s="193"/>
      <c r="S148" s="193"/>
      <c r="T148" s="193"/>
      <c r="U148" s="194"/>
      <c r="V148" s="68"/>
    </row>
    <row r="149" spans="1:39" ht="27" customHeight="1" x14ac:dyDescent="0.2">
      <c r="B149" s="179"/>
      <c r="C149" s="182"/>
      <c r="D149" s="187"/>
      <c r="E149" s="188"/>
      <c r="F149" s="188"/>
      <c r="G149" s="188"/>
      <c r="H149" s="195"/>
      <c r="I149" s="196"/>
      <c r="J149" s="196"/>
      <c r="K149" s="196"/>
      <c r="L149" s="196"/>
      <c r="M149" s="196"/>
      <c r="N149" s="196"/>
      <c r="O149" s="196"/>
      <c r="P149" s="196"/>
      <c r="Q149" s="196"/>
      <c r="R149" s="196"/>
      <c r="S149" s="196"/>
      <c r="T149" s="196"/>
      <c r="U149" s="197"/>
      <c r="V149" s="68"/>
    </row>
    <row r="150" spans="1:39" s="71" customFormat="1" ht="20.100000000000001" customHeight="1" x14ac:dyDescent="0.2">
      <c r="B150" s="18"/>
      <c r="C150" s="19"/>
      <c r="D150" s="93"/>
      <c r="E150" s="123"/>
      <c r="F150" s="123"/>
      <c r="G150" s="124"/>
      <c r="H150" s="93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5"/>
      <c r="V150" s="72"/>
      <c r="Y150" s="11"/>
    </row>
    <row r="151" spans="1:39" s="71" customFormat="1" ht="20.100000000000001" customHeight="1" x14ac:dyDescent="0.2">
      <c r="B151" s="18"/>
      <c r="C151" s="19"/>
      <c r="D151" s="93"/>
      <c r="E151" s="123"/>
      <c r="F151" s="123"/>
      <c r="G151" s="124"/>
      <c r="H151" s="93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5"/>
      <c r="V151" s="72"/>
    </row>
    <row r="152" spans="1:39" s="71" customFormat="1" ht="20.100000000000001" customHeight="1" x14ac:dyDescent="0.2">
      <c r="B152" s="23"/>
      <c r="C152" s="21"/>
      <c r="D152" s="125"/>
      <c r="E152" s="126"/>
      <c r="F152" s="126"/>
      <c r="G152" s="126"/>
      <c r="H152" s="93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5"/>
      <c r="V152" s="72"/>
    </row>
    <row r="153" spans="1:39" s="71" customFormat="1" ht="20.100000000000001" customHeight="1" x14ac:dyDescent="0.2">
      <c r="B153" s="23"/>
      <c r="C153" s="21"/>
      <c r="D153" s="125"/>
      <c r="E153" s="125"/>
      <c r="F153" s="125"/>
      <c r="G153" s="125"/>
      <c r="H153" s="93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5"/>
      <c r="V153" s="72"/>
    </row>
    <row r="154" spans="1:39" s="71" customFormat="1" ht="20.100000000000001" customHeight="1" x14ac:dyDescent="0.2">
      <c r="B154" s="23"/>
      <c r="C154" s="21"/>
      <c r="D154" s="89"/>
      <c r="E154" s="106"/>
      <c r="F154" s="106"/>
      <c r="G154" s="107"/>
      <c r="H154" s="93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5"/>
      <c r="V154" s="72"/>
    </row>
    <row r="155" spans="1:39" s="71" customFormat="1" ht="20.100000000000001" customHeight="1" x14ac:dyDescent="0.2">
      <c r="B155" s="23"/>
      <c r="C155" s="21"/>
      <c r="D155" s="89"/>
      <c r="E155" s="106"/>
      <c r="F155" s="106"/>
      <c r="G155" s="107"/>
      <c r="H155" s="93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5"/>
      <c r="V155" s="72"/>
    </row>
    <row r="156" spans="1:39" s="71" customFormat="1" ht="20.100000000000001" customHeight="1" x14ac:dyDescent="0.2">
      <c r="B156" s="23"/>
      <c r="C156" s="21"/>
      <c r="D156" s="89"/>
      <c r="E156" s="106"/>
      <c r="F156" s="106"/>
      <c r="G156" s="107"/>
      <c r="H156" s="93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5"/>
      <c r="V156" s="72"/>
    </row>
    <row r="157" spans="1:39" s="71" customFormat="1" ht="20.100000000000001" customHeight="1" x14ac:dyDescent="0.2">
      <c r="B157" s="23"/>
      <c r="C157" s="21"/>
      <c r="D157" s="89"/>
      <c r="E157" s="106"/>
      <c r="F157" s="106"/>
      <c r="G157" s="107"/>
      <c r="H157" s="93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5"/>
      <c r="V157" s="72"/>
    </row>
    <row r="158" spans="1:39" s="71" customFormat="1" ht="20.100000000000001" customHeight="1" x14ac:dyDescent="0.2">
      <c r="B158" s="23"/>
      <c r="C158" s="21"/>
      <c r="D158" s="89"/>
      <c r="E158" s="106"/>
      <c r="F158" s="106"/>
      <c r="G158" s="107"/>
      <c r="H158" s="93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5"/>
      <c r="V158" s="72"/>
    </row>
    <row r="159" spans="1:39" s="71" customFormat="1" ht="20.100000000000001" customHeight="1" x14ac:dyDescent="0.2">
      <c r="B159" s="23"/>
      <c r="C159" s="21"/>
      <c r="D159" s="89"/>
      <c r="E159" s="106"/>
      <c r="F159" s="106"/>
      <c r="G159" s="107"/>
      <c r="H159" s="93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5"/>
      <c r="V159" s="72"/>
    </row>
    <row r="160" spans="1:39" s="71" customFormat="1" ht="20.100000000000001" customHeight="1" x14ac:dyDescent="0.2">
      <c r="B160" s="23"/>
      <c r="C160" s="21"/>
      <c r="D160" s="89"/>
      <c r="E160" s="106"/>
      <c r="F160" s="106"/>
      <c r="G160" s="107"/>
      <c r="H160" s="93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5"/>
      <c r="V160" s="72"/>
    </row>
    <row r="161" spans="2:22" s="71" customFormat="1" ht="20.100000000000001" customHeight="1" x14ac:dyDescent="0.2">
      <c r="B161" s="23"/>
      <c r="C161" s="21"/>
      <c r="D161" s="89"/>
      <c r="E161" s="90"/>
      <c r="F161" s="90"/>
      <c r="G161" s="91"/>
      <c r="H161" s="93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5"/>
      <c r="V161" s="72"/>
    </row>
    <row r="162" spans="2:22" s="71" customFormat="1" ht="20.100000000000001" customHeight="1" x14ac:dyDescent="0.2">
      <c r="B162" s="23"/>
      <c r="C162" s="21"/>
      <c r="D162" s="89"/>
      <c r="E162" s="90"/>
      <c r="F162" s="90"/>
      <c r="G162" s="91"/>
      <c r="H162" s="93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5"/>
      <c r="V162" s="72"/>
    </row>
    <row r="163" spans="2:22" s="71" customFormat="1" ht="20.100000000000001" customHeight="1" x14ac:dyDescent="0.2">
      <c r="B163" s="23"/>
      <c r="C163" s="21"/>
      <c r="D163" s="89"/>
      <c r="E163" s="90"/>
      <c r="F163" s="90"/>
      <c r="G163" s="91"/>
      <c r="H163" s="93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5"/>
      <c r="V163" s="72"/>
    </row>
    <row r="164" spans="2:22" s="71" customFormat="1" ht="20.100000000000001" customHeight="1" x14ac:dyDescent="0.2">
      <c r="B164" s="23"/>
      <c r="C164" s="21"/>
      <c r="D164" s="89"/>
      <c r="E164" s="90"/>
      <c r="F164" s="90"/>
      <c r="G164" s="91"/>
      <c r="H164" s="93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5"/>
      <c r="V164" s="72"/>
    </row>
    <row r="165" spans="2:22" s="71" customFormat="1" ht="20.100000000000001" customHeight="1" x14ac:dyDescent="0.2">
      <c r="B165" s="23"/>
      <c r="C165" s="21"/>
      <c r="D165" s="89"/>
      <c r="E165" s="90"/>
      <c r="F165" s="90"/>
      <c r="G165" s="91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72"/>
    </row>
    <row r="166" spans="2:22" s="71" customFormat="1" ht="20.100000000000001" customHeight="1" x14ac:dyDescent="0.2">
      <c r="B166" s="23"/>
      <c r="C166" s="24"/>
      <c r="D166" s="92"/>
      <c r="E166" s="90"/>
      <c r="F166" s="90"/>
      <c r="G166" s="91"/>
      <c r="H166" s="93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5"/>
      <c r="V166" s="72"/>
    </row>
    <row r="167" spans="2:22" s="71" customFormat="1" ht="20.100000000000001" customHeight="1" x14ac:dyDescent="0.2">
      <c r="B167" s="23"/>
      <c r="C167" s="21"/>
      <c r="D167" s="89"/>
      <c r="E167" s="90"/>
      <c r="F167" s="90"/>
      <c r="G167" s="91"/>
      <c r="H167" s="93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5"/>
      <c r="V167" s="72"/>
    </row>
    <row r="168" spans="2:22" s="71" customFormat="1" ht="20.100000000000001" customHeight="1" x14ac:dyDescent="0.2">
      <c r="B168" s="23"/>
      <c r="C168" s="21"/>
      <c r="D168" s="89"/>
      <c r="E168" s="90"/>
      <c r="F168" s="90"/>
      <c r="G168" s="91"/>
      <c r="H168" s="93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5"/>
      <c r="V168" s="72"/>
    </row>
    <row r="169" spans="2:22" s="71" customFormat="1" ht="20.100000000000001" customHeight="1" x14ac:dyDescent="0.2">
      <c r="B169" s="23"/>
      <c r="C169" s="21"/>
      <c r="D169" s="89"/>
      <c r="E169" s="90"/>
      <c r="F169" s="90"/>
      <c r="G169" s="91"/>
      <c r="H169" s="93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5"/>
      <c r="V169" s="72"/>
    </row>
    <row r="170" spans="2:22" s="7" customFormat="1" ht="15" customHeight="1" x14ac:dyDescent="0.25">
      <c r="B170" s="2" t="s">
        <v>246</v>
      </c>
      <c r="C170" s="10"/>
      <c r="D170" s="10"/>
      <c r="E170" s="10"/>
      <c r="F170" s="10"/>
      <c r="G170" s="10"/>
      <c r="H170" s="27"/>
      <c r="I170" s="27"/>
      <c r="J170" s="27"/>
      <c r="K170" s="27"/>
      <c r="L170" s="10"/>
      <c r="M170" s="10"/>
      <c r="N170" s="10"/>
      <c r="O170" s="10"/>
      <c r="P170" s="28" t="s">
        <v>250</v>
      </c>
      <c r="Q170" s="28"/>
      <c r="R170" s="28"/>
      <c r="S170" s="28"/>
      <c r="T170" s="28"/>
      <c r="U170" s="28"/>
      <c r="V170" s="29"/>
    </row>
    <row r="171" spans="2:22" s="7" customFormat="1" ht="15" customHeight="1" x14ac:dyDescent="0.25">
      <c r="B171" s="30" t="s">
        <v>245</v>
      </c>
      <c r="E171" s="4"/>
      <c r="L171" s="31"/>
      <c r="M171" s="32"/>
      <c r="N171" s="33"/>
      <c r="O171" s="28"/>
      <c r="P171" s="28" t="s">
        <v>199</v>
      </c>
      <c r="Q171" s="28"/>
      <c r="R171" s="28"/>
      <c r="S171" s="28"/>
      <c r="T171" s="28"/>
      <c r="U171" s="28"/>
      <c r="V171" s="29"/>
    </row>
    <row r="172" spans="2:22" s="7" customFormat="1" ht="15" customHeight="1" x14ac:dyDescent="0.25">
      <c r="B172" s="3" t="s">
        <v>248</v>
      </c>
      <c r="C172" s="1"/>
      <c r="D172" s="1"/>
      <c r="E172" s="28"/>
      <c r="F172" s="77" t="str">
        <f>$F$35</f>
        <v>Rio de Janeiro, 05 de junho de 2023</v>
      </c>
      <c r="G172" s="78"/>
      <c r="H172" s="78"/>
      <c r="J172" s="79" t="str">
        <f>$J$35</f>
        <v>Rio de Janeiro, 05 de junho de 2023</v>
      </c>
      <c r="K172" s="80"/>
      <c r="L172" s="80"/>
      <c r="M172" s="80"/>
      <c r="N172" s="80"/>
      <c r="P172" s="28" t="s">
        <v>200</v>
      </c>
      <c r="Q172" s="28"/>
      <c r="R172" s="28"/>
      <c r="S172" s="28"/>
      <c r="T172" s="28"/>
      <c r="U172" s="28"/>
      <c r="V172" s="29"/>
    </row>
    <row r="173" spans="2:22" s="7" customFormat="1" ht="15" customHeight="1" x14ac:dyDescent="0.25">
      <c r="B173" s="3" t="s">
        <v>247</v>
      </c>
      <c r="C173" s="1"/>
      <c r="D173" s="28"/>
      <c r="E173" s="28"/>
      <c r="I173" s="34"/>
      <c r="O173" s="28"/>
      <c r="P173" s="28" t="s">
        <v>201</v>
      </c>
      <c r="Q173" s="28"/>
      <c r="R173" s="28"/>
      <c r="S173" s="28"/>
      <c r="T173" s="28"/>
      <c r="U173" s="28"/>
      <c r="V173" s="29"/>
    </row>
    <row r="174" spans="2:22" s="7" customFormat="1" ht="15" customHeight="1" x14ac:dyDescent="0.25">
      <c r="B174" s="30"/>
      <c r="C174" s="36"/>
      <c r="D174" s="34"/>
      <c r="E174" s="34"/>
      <c r="F174" s="37"/>
      <c r="G174" s="37"/>
      <c r="H174" s="37"/>
      <c r="I174" s="34"/>
      <c r="J174" s="34"/>
      <c r="K174" s="28"/>
      <c r="L174" s="28"/>
      <c r="M174" s="28"/>
      <c r="N174" s="28"/>
      <c r="O174" s="28"/>
      <c r="P174" s="28"/>
      <c r="Q174" s="11"/>
      <c r="R174" s="11"/>
      <c r="S174" s="11"/>
      <c r="T174" s="11"/>
      <c r="U174" s="11"/>
      <c r="V174" s="29"/>
    </row>
    <row r="175" spans="2:22" s="7" customFormat="1" ht="15" customHeight="1" x14ac:dyDescent="0.25">
      <c r="B175" s="30"/>
      <c r="C175" s="34"/>
      <c r="D175" s="34"/>
      <c r="E175" s="34"/>
      <c r="F175" s="37"/>
      <c r="G175" s="37"/>
      <c r="H175" s="39"/>
      <c r="I175" s="40"/>
      <c r="J175" s="41"/>
      <c r="K175" s="41"/>
      <c r="L175" s="41"/>
      <c r="M175" s="41"/>
      <c r="N175" s="41"/>
      <c r="O175" s="38"/>
      <c r="P175" s="11"/>
      <c r="Q175" s="11"/>
      <c r="R175" s="11"/>
      <c r="S175" s="11"/>
      <c r="T175" s="11"/>
      <c r="U175" s="11"/>
      <c r="V175" s="29"/>
    </row>
    <row r="176" spans="2:22" s="7" customFormat="1" ht="15" customHeight="1" x14ac:dyDescent="0.25">
      <c r="B176" s="30"/>
      <c r="C176" s="34"/>
      <c r="D176" s="34"/>
      <c r="E176" s="34"/>
      <c r="F176" s="42"/>
      <c r="G176" s="42"/>
      <c r="H176" s="42"/>
      <c r="O176" s="1"/>
      <c r="P176" s="11"/>
      <c r="Q176" s="11"/>
      <c r="R176" s="11"/>
      <c r="S176" s="11"/>
      <c r="T176" s="11"/>
      <c r="U176" s="11"/>
      <c r="V176" s="29"/>
    </row>
    <row r="177" spans="1:39" s="7" customFormat="1" ht="15" customHeight="1" x14ac:dyDescent="0.2">
      <c r="B177" s="30"/>
      <c r="F177" s="77" t="str">
        <f>$F$40</f>
        <v>&lt;Nome do Servidor Responsável pelo PQC&gt;</v>
      </c>
      <c r="G177" s="81"/>
      <c r="H177" s="81"/>
      <c r="J177" s="82" t="str">
        <f>$J$40</f>
        <v>&lt;Nome do Servidor Responsável pelo preenchimento&gt;</v>
      </c>
      <c r="K177" s="83"/>
      <c r="L177" s="83"/>
      <c r="M177" s="83"/>
      <c r="N177" s="83"/>
      <c r="P177" s="11"/>
      <c r="Q177" s="11"/>
      <c r="R177" s="11"/>
      <c r="S177" s="11"/>
      <c r="T177" s="11"/>
      <c r="U177" s="11"/>
      <c r="V177" s="29"/>
    </row>
    <row r="178" spans="1:39" s="7" customFormat="1" ht="15" customHeight="1" x14ac:dyDescent="0.2">
      <c r="B178" s="30"/>
      <c r="F178" s="77" t="s">
        <v>258</v>
      </c>
      <c r="G178" s="84"/>
      <c r="H178" s="84"/>
      <c r="J178" s="79" t="s">
        <v>225</v>
      </c>
      <c r="K178" s="80"/>
      <c r="L178" s="80"/>
      <c r="M178" s="80"/>
      <c r="N178" s="80"/>
      <c r="O178" s="43"/>
      <c r="P178" s="49"/>
      <c r="Q178" s="49"/>
      <c r="R178" s="49"/>
      <c r="S178" s="51"/>
      <c r="T178" s="49"/>
      <c r="U178" s="52"/>
      <c r="V178" s="29"/>
    </row>
    <row r="179" spans="1:39" s="7" customFormat="1" ht="15" customHeight="1" x14ac:dyDescent="0.2">
      <c r="B179" s="30"/>
      <c r="F179" s="245" t="s">
        <v>259</v>
      </c>
      <c r="G179" s="246"/>
      <c r="H179" s="246"/>
      <c r="L179" s="31"/>
      <c r="M179" s="31"/>
      <c r="N179" s="31"/>
      <c r="O179" s="96" t="s">
        <v>194</v>
      </c>
      <c r="P179" s="97"/>
      <c r="Q179" s="97"/>
      <c r="R179" s="97"/>
      <c r="S179" s="97"/>
      <c r="T179" s="97"/>
      <c r="U179" s="97"/>
      <c r="V179" s="98"/>
    </row>
    <row r="180" spans="1:39" s="7" customFormat="1" ht="15" customHeight="1" x14ac:dyDescent="0.2">
      <c r="B180" s="76" t="s">
        <v>255</v>
      </c>
      <c r="C180" s="76"/>
      <c r="D180" s="76"/>
      <c r="E180" s="76" t="s">
        <v>254</v>
      </c>
      <c r="F180" s="76"/>
      <c r="G180" s="44"/>
      <c r="H180" s="44" t="s">
        <v>256</v>
      </c>
      <c r="I180" s="45"/>
      <c r="J180" s="45"/>
      <c r="K180" s="45"/>
      <c r="L180" s="47"/>
      <c r="M180" s="44" t="s">
        <v>257</v>
      </c>
      <c r="N180" s="45"/>
      <c r="O180" s="45"/>
      <c r="P180" s="45"/>
      <c r="Q180" s="44" t="s">
        <v>253</v>
      </c>
      <c r="R180" s="45"/>
      <c r="S180" s="46"/>
      <c r="T180" s="45" t="s">
        <v>243</v>
      </c>
      <c r="U180" s="45"/>
      <c r="V180" s="46"/>
    </row>
    <row r="181" spans="1:39" s="7" customFormat="1" ht="8.25" customHeight="1" x14ac:dyDescent="0.2">
      <c r="B181" s="73"/>
      <c r="L181" s="31"/>
      <c r="M181" s="31"/>
      <c r="N181" s="31"/>
      <c r="S181" s="43"/>
    </row>
    <row r="182" spans="1:39" s="7" customFormat="1" ht="7.5" customHeight="1" x14ac:dyDescent="0.2">
      <c r="L182" s="31"/>
      <c r="M182" s="31"/>
      <c r="N182" s="31"/>
      <c r="S182" s="43"/>
    </row>
    <row r="183" spans="1:39" ht="8.25" customHeight="1" x14ac:dyDescent="0.2"/>
    <row r="184" spans="1:39" ht="15" customHeight="1" x14ac:dyDescent="0.35">
      <c r="B184" s="53"/>
      <c r="C184" s="54"/>
      <c r="D184" s="55"/>
      <c r="E184" s="113" t="s">
        <v>202</v>
      </c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5"/>
    </row>
    <row r="185" spans="1:39" ht="15" customHeight="1" x14ac:dyDescent="0.35">
      <c r="B185" s="56"/>
      <c r="D185" s="57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7"/>
    </row>
    <row r="186" spans="1:39" s="63" customFormat="1" ht="15" customHeight="1" x14ac:dyDescent="0.2">
      <c r="A186" s="58"/>
      <c r="B186" s="59"/>
      <c r="C186" s="58"/>
      <c r="D186" s="60" t="s">
        <v>5</v>
      </c>
      <c r="E186" s="118" t="s">
        <v>3</v>
      </c>
      <c r="F186" s="118"/>
      <c r="G186" s="118"/>
      <c r="H186" s="118"/>
      <c r="I186" s="118"/>
      <c r="J186" s="118"/>
      <c r="K186" s="118"/>
      <c r="L186" s="119" t="s">
        <v>1</v>
      </c>
      <c r="M186" s="119"/>
      <c r="N186" s="87">
        <f>$N$4</f>
        <v>45082</v>
      </c>
      <c r="O186" s="88"/>
      <c r="P186" s="58"/>
      <c r="Q186" s="58"/>
      <c r="R186" s="58"/>
      <c r="S186" s="61"/>
      <c r="T186" s="58"/>
      <c r="U186" s="58"/>
      <c r="V186" s="62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  <c r="AK186" s="58"/>
      <c r="AL186" s="58"/>
      <c r="AM186" s="58"/>
    </row>
    <row r="187" spans="1:39" s="63" customFormat="1" ht="15" customHeight="1" x14ac:dyDescent="0.2">
      <c r="A187" s="58"/>
      <c r="B187" s="59"/>
      <c r="C187" s="58"/>
      <c r="D187" s="60" t="s">
        <v>4</v>
      </c>
      <c r="E187" s="118" t="s">
        <v>6</v>
      </c>
      <c r="F187" s="118"/>
      <c r="G187" s="118"/>
      <c r="H187" s="118"/>
      <c r="I187" s="118"/>
      <c r="J187" s="118"/>
      <c r="K187" s="118"/>
      <c r="L187" s="119" t="s">
        <v>219</v>
      </c>
      <c r="M187" s="119"/>
      <c r="N187" s="119" t="str">
        <f>$N$5</f>
        <v>2023/1</v>
      </c>
      <c r="O187" s="119"/>
      <c r="P187" s="64"/>
      <c r="Q187" s="64"/>
      <c r="R187" s="58"/>
      <c r="S187" s="61"/>
      <c r="T187" s="58"/>
      <c r="U187" s="58"/>
      <c r="V187" s="62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</row>
    <row r="188" spans="1:39" s="63" customFormat="1" ht="15" customHeight="1" x14ac:dyDescent="0.2">
      <c r="A188" s="58"/>
      <c r="B188" s="59"/>
      <c r="C188" s="58"/>
      <c r="D188" s="60" t="s">
        <v>220</v>
      </c>
      <c r="E188" s="118" t="str">
        <f>$E$6</f>
        <v>DQO</v>
      </c>
      <c r="F188" s="118"/>
      <c r="G188" s="118"/>
      <c r="H188" s="118"/>
      <c r="I188" s="118"/>
      <c r="J188" s="118"/>
      <c r="K188" s="118"/>
      <c r="L188" s="119" t="s">
        <v>0</v>
      </c>
      <c r="M188" s="119"/>
      <c r="N188" s="119" t="str">
        <f>$N$6</f>
        <v>Junho</v>
      </c>
      <c r="O188" s="119"/>
      <c r="P188" s="58"/>
      <c r="Q188" s="58"/>
      <c r="R188" s="58"/>
      <c r="S188" s="61"/>
      <c r="T188" s="58"/>
      <c r="U188" s="58"/>
      <c r="V188" s="62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</row>
    <row r="189" spans="1:39" s="63" customFormat="1" ht="15" customHeight="1" x14ac:dyDescent="0.2">
      <c r="A189" s="58"/>
      <c r="B189" s="59"/>
      <c r="C189" s="58"/>
      <c r="D189" s="60" t="s">
        <v>221</v>
      </c>
      <c r="E189" s="118" t="str">
        <f>$E$7</f>
        <v>LAB-WSPT</v>
      </c>
      <c r="F189" s="118"/>
      <c r="G189" s="118"/>
      <c r="H189" s="118"/>
      <c r="I189" s="118"/>
      <c r="J189" s="118"/>
      <c r="K189" s="118"/>
      <c r="L189" s="118" t="s">
        <v>234</v>
      </c>
      <c r="M189" s="118"/>
      <c r="N189" s="120" t="s">
        <v>230</v>
      </c>
      <c r="O189" s="120"/>
      <c r="P189" s="58"/>
      <c r="Q189" s="58"/>
      <c r="R189" s="58"/>
      <c r="S189" s="61"/>
      <c r="T189" s="58"/>
      <c r="U189" s="58"/>
      <c r="V189" s="62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</row>
    <row r="190" spans="1:39" s="63" customFormat="1" ht="15" customHeight="1" x14ac:dyDescent="0.2">
      <c r="A190" s="58"/>
      <c r="B190" s="59"/>
      <c r="C190" s="58"/>
      <c r="D190" s="60" t="s">
        <v>222</v>
      </c>
      <c r="E190" s="121" t="str">
        <f>$E$8</f>
        <v xml:space="preserve">Prof. José Maria </v>
      </c>
      <c r="F190" s="122"/>
      <c r="G190" s="122"/>
      <c r="H190" s="122"/>
      <c r="I190" s="122"/>
      <c r="J190" s="122"/>
      <c r="K190" s="122"/>
      <c r="L190" s="118" t="s">
        <v>2</v>
      </c>
      <c r="M190" s="118"/>
      <c r="N190" s="65" t="s">
        <v>242</v>
      </c>
      <c r="O190" s="65"/>
      <c r="P190" s="66"/>
      <c r="Q190" s="66"/>
      <c r="R190" s="66"/>
      <c r="S190" s="67"/>
      <c r="T190" s="66"/>
      <c r="U190" s="66"/>
      <c r="V190" s="62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</row>
    <row r="191" spans="1:39" ht="13.5" customHeight="1" x14ac:dyDescent="0.2">
      <c r="B191" s="177" t="s">
        <v>138</v>
      </c>
      <c r="C191" s="180" t="s">
        <v>137</v>
      </c>
      <c r="D191" s="183" t="s">
        <v>7</v>
      </c>
      <c r="E191" s="184"/>
      <c r="F191" s="184"/>
      <c r="G191" s="198"/>
      <c r="H191" s="201" t="s">
        <v>197</v>
      </c>
      <c r="I191" s="201" t="s">
        <v>196</v>
      </c>
      <c r="J191" s="206" t="s">
        <v>135</v>
      </c>
      <c r="K191" s="208" t="s">
        <v>195</v>
      </c>
      <c r="L191" s="211" t="s">
        <v>136</v>
      </c>
      <c r="M191" s="215" t="s">
        <v>8</v>
      </c>
      <c r="N191" s="216"/>
      <c r="O191" s="216"/>
      <c r="P191" s="216"/>
      <c r="Q191" s="216"/>
      <c r="R191" s="216"/>
      <c r="S191" s="216"/>
      <c r="T191" s="216"/>
      <c r="U191" s="217"/>
      <c r="V191" s="68"/>
    </row>
    <row r="192" spans="1:39" ht="15" customHeight="1" x14ac:dyDescent="0.2">
      <c r="B192" s="178"/>
      <c r="C192" s="181"/>
      <c r="D192" s="185"/>
      <c r="E192" s="186"/>
      <c r="F192" s="186"/>
      <c r="G192" s="199"/>
      <c r="H192" s="202"/>
      <c r="I192" s="204"/>
      <c r="J192" s="207"/>
      <c r="K192" s="209"/>
      <c r="L192" s="212"/>
      <c r="M192" s="218"/>
      <c r="N192" s="219"/>
      <c r="O192" s="219"/>
      <c r="P192" s="219"/>
      <c r="Q192" s="219"/>
      <c r="R192" s="219"/>
      <c r="S192" s="219"/>
      <c r="T192" s="219"/>
      <c r="U192" s="220"/>
      <c r="V192" s="68"/>
    </row>
    <row r="193" spans="2:25" ht="15" customHeight="1" x14ac:dyDescent="0.2">
      <c r="B193" s="178"/>
      <c r="C193" s="181"/>
      <c r="D193" s="185"/>
      <c r="E193" s="186"/>
      <c r="F193" s="186"/>
      <c r="G193" s="199"/>
      <c r="H193" s="202"/>
      <c r="I193" s="204"/>
      <c r="J193" s="207"/>
      <c r="K193" s="209"/>
      <c r="L193" s="213"/>
      <c r="M193" s="221" t="s">
        <v>143</v>
      </c>
      <c r="N193" s="222" t="s">
        <v>144</v>
      </c>
      <c r="O193" s="221" t="s">
        <v>239</v>
      </c>
      <c r="P193" s="221" t="s">
        <v>211</v>
      </c>
      <c r="Q193" s="221" t="s">
        <v>145</v>
      </c>
      <c r="R193" s="225" t="s">
        <v>251</v>
      </c>
      <c r="S193" s="226"/>
      <c r="T193" s="226"/>
      <c r="U193" s="227"/>
      <c r="V193" s="68"/>
    </row>
    <row r="194" spans="2:25" ht="27" customHeight="1" x14ac:dyDescent="0.2">
      <c r="B194" s="179"/>
      <c r="C194" s="182"/>
      <c r="D194" s="187"/>
      <c r="E194" s="188"/>
      <c r="F194" s="188"/>
      <c r="G194" s="200"/>
      <c r="H194" s="203"/>
      <c r="I194" s="205"/>
      <c r="J194" s="207"/>
      <c r="K194" s="210"/>
      <c r="L194" s="214"/>
      <c r="M194" s="222"/>
      <c r="N194" s="223"/>
      <c r="O194" s="222"/>
      <c r="P194" s="224"/>
      <c r="Q194" s="224"/>
      <c r="R194" s="74" t="s">
        <v>146</v>
      </c>
      <c r="S194" s="74" t="s">
        <v>147</v>
      </c>
      <c r="T194" s="75" t="s">
        <v>148</v>
      </c>
      <c r="U194" s="74" t="s">
        <v>198</v>
      </c>
      <c r="V194" s="68"/>
    </row>
    <row r="195" spans="2:25" s="71" customFormat="1" ht="20.100000000000001" customHeight="1" x14ac:dyDescent="0.2">
      <c r="B195" s="18"/>
      <c r="C195" s="19"/>
      <c r="D195" s="93"/>
      <c r="E195" s="123"/>
      <c r="F195" s="123"/>
      <c r="G195" s="124"/>
      <c r="H195" s="19"/>
      <c r="I195" s="20"/>
      <c r="J195" s="21"/>
      <c r="K195" s="21"/>
      <c r="L195" s="21"/>
      <c r="M195" s="22"/>
      <c r="N195" s="22"/>
      <c r="O195" s="22"/>
      <c r="P195" s="22"/>
      <c r="Q195" s="48">
        <f>(M195+O195)-(N195+P195)</f>
        <v>0</v>
      </c>
      <c r="R195" s="25"/>
      <c r="S195" s="25"/>
      <c r="T195" s="25"/>
      <c r="U195" s="25"/>
      <c r="V195" s="72"/>
      <c r="Y195" s="11"/>
    </row>
    <row r="196" spans="2:25" s="71" customFormat="1" ht="20.100000000000001" customHeight="1" x14ac:dyDescent="0.2">
      <c r="B196" s="18"/>
      <c r="C196" s="19"/>
      <c r="D196" s="93"/>
      <c r="E196" s="123"/>
      <c r="F196" s="123"/>
      <c r="G196" s="124"/>
      <c r="H196" s="19"/>
      <c r="I196" s="20"/>
      <c r="J196" s="21"/>
      <c r="K196" s="21"/>
      <c r="L196" s="21"/>
      <c r="M196" s="22"/>
      <c r="N196" s="22"/>
      <c r="O196" s="22"/>
      <c r="P196" s="22"/>
      <c r="Q196" s="48">
        <f t="shared" ref="Q196:Q214" si="2">(M196+O196)-(N196+P196)</f>
        <v>0</v>
      </c>
      <c r="R196" s="25"/>
      <c r="S196" s="25"/>
      <c r="T196" s="25"/>
      <c r="U196" s="25"/>
      <c r="V196" s="72"/>
    </row>
    <row r="197" spans="2:25" s="71" customFormat="1" ht="20.100000000000001" customHeight="1" x14ac:dyDescent="0.2">
      <c r="B197" s="23"/>
      <c r="C197" s="21"/>
      <c r="D197" s="125"/>
      <c r="E197" s="126"/>
      <c r="F197" s="126"/>
      <c r="G197" s="126"/>
      <c r="H197" s="19"/>
      <c r="I197" s="20"/>
      <c r="J197" s="21"/>
      <c r="K197" s="21"/>
      <c r="L197" s="21"/>
      <c r="M197" s="22"/>
      <c r="N197" s="22"/>
      <c r="O197" s="22"/>
      <c r="P197" s="22"/>
      <c r="Q197" s="48">
        <f t="shared" si="2"/>
        <v>0</v>
      </c>
      <c r="R197" s="25"/>
      <c r="S197" s="25"/>
      <c r="T197" s="25"/>
      <c r="U197" s="25"/>
      <c r="V197" s="72"/>
    </row>
    <row r="198" spans="2:25" s="71" customFormat="1" ht="20.100000000000001" customHeight="1" x14ac:dyDescent="0.2">
      <c r="B198" s="23"/>
      <c r="C198" s="21"/>
      <c r="D198" s="125"/>
      <c r="E198" s="125"/>
      <c r="F198" s="125"/>
      <c r="G198" s="125"/>
      <c r="H198" s="19"/>
      <c r="I198" s="20"/>
      <c r="J198" s="21"/>
      <c r="K198" s="21"/>
      <c r="L198" s="21"/>
      <c r="M198" s="22"/>
      <c r="N198" s="22"/>
      <c r="O198" s="22"/>
      <c r="P198" s="22"/>
      <c r="Q198" s="48">
        <f t="shared" si="2"/>
        <v>0</v>
      </c>
      <c r="R198" s="25"/>
      <c r="S198" s="25"/>
      <c r="T198" s="25"/>
      <c r="U198" s="25"/>
      <c r="V198" s="72"/>
    </row>
    <row r="199" spans="2:25" s="71" customFormat="1" ht="20.100000000000001" customHeight="1" x14ac:dyDescent="0.2">
      <c r="B199" s="23"/>
      <c r="C199" s="21"/>
      <c r="D199" s="89"/>
      <c r="E199" s="106"/>
      <c r="F199" s="106"/>
      <c r="G199" s="107"/>
      <c r="H199" s="21"/>
      <c r="I199" s="21"/>
      <c r="J199" s="21"/>
      <c r="K199" s="21"/>
      <c r="L199" s="21"/>
      <c r="M199" s="22"/>
      <c r="N199" s="22"/>
      <c r="O199" s="22"/>
      <c r="P199" s="22"/>
      <c r="Q199" s="48">
        <f t="shared" si="2"/>
        <v>0</v>
      </c>
      <c r="R199" s="25"/>
      <c r="S199" s="25"/>
      <c r="T199" s="25"/>
      <c r="U199" s="25"/>
      <c r="V199" s="72"/>
    </row>
    <row r="200" spans="2:25" s="71" customFormat="1" ht="20.100000000000001" customHeight="1" x14ac:dyDescent="0.2">
      <c r="B200" s="23"/>
      <c r="C200" s="21"/>
      <c r="D200" s="89"/>
      <c r="E200" s="106"/>
      <c r="F200" s="106"/>
      <c r="G200" s="107"/>
      <c r="H200" s="21"/>
      <c r="I200" s="21"/>
      <c r="J200" s="21"/>
      <c r="K200" s="21"/>
      <c r="L200" s="21"/>
      <c r="M200" s="22"/>
      <c r="N200" s="22"/>
      <c r="O200" s="22"/>
      <c r="P200" s="22"/>
      <c r="Q200" s="48">
        <f t="shared" si="2"/>
        <v>0</v>
      </c>
      <c r="R200" s="25"/>
      <c r="S200" s="25"/>
      <c r="T200" s="25"/>
      <c r="U200" s="25"/>
      <c r="V200" s="72"/>
    </row>
    <row r="201" spans="2:25" s="71" customFormat="1" ht="20.100000000000001" customHeight="1" x14ac:dyDescent="0.2">
      <c r="B201" s="23"/>
      <c r="C201" s="21"/>
      <c r="D201" s="89"/>
      <c r="E201" s="106"/>
      <c r="F201" s="106"/>
      <c r="G201" s="107"/>
      <c r="H201" s="21"/>
      <c r="I201" s="21"/>
      <c r="J201" s="21"/>
      <c r="K201" s="21"/>
      <c r="L201" s="21"/>
      <c r="M201" s="22"/>
      <c r="N201" s="22"/>
      <c r="O201" s="22"/>
      <c r="P201" s="22"/>
      <c r="Q201" s="48">
        <f t="shared" si="2"/>
        <v>0</v>
      </c>
      <c r="R201" s="25"/>
      <c r="S201" s="25"/>
      <c r="T201" s="25"/>
      <c r="U201" s="25"/>
      <c r="V201" s="72"/>
    </row>
    <row r="202" spans="2:25" s="71" customFormat="1" ht="20.100000000000001" customHeight="1" x14ac:dyDescent="0.2">
      <c r="B202" s="23"/>
      <c r="C202" s="21"/>
      <c r="D202" s="89"/>
      <c r="E202" s="106"/>
      <c r="F202" s="106"/>
      <c r="G202" s="107"/>
      <c r="H202" s="21"/>
      <c r="I202" s="21"/>
      <c r="J202" s="21"/>
      <c r="K202" s="21"/>
      <c r="L202" s="21"/>
      <c r="M202" s="22"/>
      <c r="N202" s="22"/>
      <c r="O202" s="22"/>
      <c r="P202" s="22"/>
      <c r="Q202" s="48">
        <f t="shared" si="2"/>
        <v>0</v>
      </c>
      <c r="R202" s="25"/>
      <c r="S202" s="25"/>
      <c r="T202" s="25"/>
      <c r="U202" s="25"/>
      <c r="V202" s="72"/>
    </row>
    <row r="203" spans="2:25" s="71" customFormat="1" ht="20.100000000000001" customHeight="1" x14ac:dyDescent="0.2">
      <c r="B203" s="23"/>
      <c r="C203" s="21"/>
      <c r="D203" s="89"/>
      <c r="E203" s="106"/>
      <c r="F203" s="106"/>
      <c r="G203" s="107"/>
      <c r="H203" s="21"/>
      <c r="I203" s="21"/>
      <c r="J203" s="21"/>
      <c r="K203" s="21"/>
      <c r="L203" s="21"/>
      <c r="M203" s="22"/>
      <c r="N203" s="22"/>
      <c r="O203" s="22"/>
      <c r="P203" s="22"/>
      <c r="Q203" s="48">
        <f t="shared" si="2"/>
        <v>0</v>
      </c>
      <c r="R203" s="25"/>
      <c r="S203" s="25"/>
      <c r="T203" s="25"/>
      <c r="U203" s="25"/>
      <c r="V203" s="72"/>
    </row>
    <row r="204" spans="2:25" s="71" customFormat="1" ht="20.100000000000001" customHeight="1" x14ac:dyDescent="0.2">
      <c r="B204" s="23"/>
      <c r="C204" s="21"/>
      <c r="D204" s="89"/>
      <c r="E204" s="106"/>
      <c r="F204" s="106"/>
      <c r="G204" s="107"/>
      <c r="H204" s="21"/>
      <c r="I204" s="21"/>
      <c r="J204" s="21"/>
      <c r="K204" s="21"/>
      <c r="L204" s="21"/>
      <c r="M204" s="22"/>
      <c r="N204" s="22"/>
      <c r="O204" s="22"/>
      <c r="P204" s="22"/>
      <c r="Q204" s="48">
        <f t="shared" si="2"/>
        <v>0</v>
      </c>
      <c r="R204" s="25"/>
      <c r="S204" s="25"/>
      <c r="T204" s="25"/>
      <c r="U204" s="25"/>
      <c r="V204" s="72"/>
    </row>
    <row r="205" spans="2:25" s="71" customFormat="1" ht="20.100000000000001" customHeight="1" x14ac:dyDescent="0.2">
      <c r="B205" s="23"/>
      <c r="C205" s="21"/>
      <c r="D205" s="89"/>
      <c r="E205" s="106"/>
      <c r="F205" s="106"/>
      <c r="G205" s="107"/>
      <c r="H205" s="21"/>
      <c r="I205" s="21"/>
      <c r="J205" s="21"/>
      <c r="K205" s="21"/>
      <c r="L205" s="21"/>
      <c r="M205" s="22"/>
      <c r="N205" s="22"/>
      <c r="O205" s="22"/>
      <c r="P205" s="22"/>
      <c r="Q205" s="48">
        <f t="shared" si="2"/>
        <v>0</v>
      </c>
      <c r="R205" s="25"/>
      <c r="S205" s="25"/>
      <c r="T205" s="25"/>
      <c r="U205" s="25"/>
      <c r="V205" s="72"/>
    </row>
    <row r="206" spans="2:25" s="71" customFormat="1" ht="20.100000000000001" customHeight="1" x14ac:dyDescent="0.2">
      <c r="B206" s="23"/>
      <c r="C206" s="21"/>
      <c r="D206" s="89"/>
      <c r="E206" s="90"/>
      <c r="F206" s="90"/>
      <c r="G206" s="91"/>
      <c r="H206" s="21"/>
      <c r="I206" s="20"/>
      <c r="J206" s="21"/>
      <c r="K206" s="21"/>
      <c r="L206" s="21"/>
      <c r="M206" s="22"/>
      <c r="N206" s="22"/>
      <c r="O206" s="22"/>
      <c r="P206" s="22"/>
      <c r="Q206" s="48">
        <f t="shared" si="2"/>
        <v>0</v>
      </c>
      <c r="R206" s="25"/>
      <c r="S206" s="25"/>
      <c r="T206" s="25"/>
      <c r="U206" s="25"/>
      <c r="V206" s="72"/>
    </row>
    <row r="207" spans="2:25" s="71" customFormat="1" ht="20.100000000000001" customHeight="1" x14ac:dyDescent="0.2">
      <c r="B207" s="23"/>
      <c r="C207" s="21"/>
      <c r="D207" s="89"/>
      <c r="E207" s="90"/>
      <c r="F207" s="90"/>
      <c r="G207" s="91"/>
      <c r="H207" s="21"/>
      <c r="I207" s="21"/>
      <c r="J207" s="21"/>
      <c r="K207" s="21"/>
      <c r="L207" s="21"/>
      <c r="M207" s="22"/>
      <c r="N207" s="22"/>
      <c r="O207" s="22"/>
      <c r="P207" s="22"/>
      <c r="Q207" s="48">
        <f t="shared" si="2"/>
        <v>0</v>
      </c>
      <c r="R207" s="25"/>
      <c r="S207" s="25"/>
      <c r="T207" s="25"/>
      <c r="U207" s="25"/>
      <c r="V207" s="72"/>
    </row>
    <row r="208" spans="2:25" s="71" customFormat="1" ht="20.100000000000001" customHeight="1" x14ac:dyDescent="0.2">
      <c r="B208" s="23"/>
      <c r="C208" s="21"/>
      <c r="D208" s="89"/>
      <c r="E208" s="90"/>
      <c r="F208" s="90"/>
      <c r="G208" s="91"/>
      <c r="H208" s="21"/>
      <c r="I208" s="21"/>
      <c r="J208" s="21"/>
      <c r="K208" s="21"/>
      <c r="L208" s="21"/>
      <c r="M208" s="22"/>
      <c r="N208" s="22"/>
      <c r="O208" s="22"/>
      <c r="P208" s="22"/>
      <c r="Q208" s="48">
        <f t="shared" si="2"/>
        <v>0</v>
      </c>
      <c r="R208" s="25"/>
      <c r="S208" s="25"/>
      <c r="T208" s="25"/>
      <c r="U208" s="25"/>
      <c r="V208" s="72"/>
    </row>
    <row r="209" spans="2:22" s="71" customFormat="1" ht="20.100000000000001" customHeight="1" x14ac:dyDescent="0.2">
      <c r="B209" s="23"/>
      <c r="C209" s="21"/>
      <c r="D209" s="89"/>
      <c r="E209" s="90"/>
      <c r="F209" s="90"/>
      <c r="G209" s="91"/>
      <c r="H209" s="21"/>
      <c r="I209" s="21"/>
      <c r="J209" s="21"/>
      <c r="K209" s="21"/>
      <c r="L209" s="21"/>
      <c r="M209" s="22"/>
      <c r="N209" s="22"/>
      <c r="O209" s="22"/>
      <c r="P209" s="22"/>
      <c r="Q209" s="48">
        <f t="shared" si="2"/>
        <v>0</v>
      </c>
      <c r="R209" s="25"/>
      <c r="S209" s="25"/>
      <c r="T209" s="25"/>
      <c r="U209" s="25"/>
      <c r="V209" s="72"/>
    </row>
    <row r="210" spans="2:22" s="71" customFormat="1" ht="20.100000000000001" customHeight="1" x14ac:dyDescent="0.2">
      <c r="B210" s="23"/>
      <c r="C210" s="21"/>
      <c r="D210" s="89"/>
      <c r="E210" s="90"/>
      <c r="F210" s="90"/>
      <c r="G210" s="91"/>
      <c r="H210" s="21"/>
      <c r="I210" s="21"/>
      <c r="J210" s="21"/>
      <c r="K210" s="21"/>
      <c r="L210" s="21"/>
      <c r="M210" s="22"/>
      <c r="N210" s="22"/>
      <c r="O210" s="22"/>
      <c r="P210" s="22"/>
      <c r="Q210" s="48">
        <f t="shared" si="2"/>
        <v>0</v>
      </c>
      <c r="R210" s="25"/>
      <c r="S210" s="25"/>
      <c r="T210" s="25"/>
      <c r="U210" s="25"/>
      <c r="V210" s="72"/>
    </row>
    <row r="211" spans="2:22" s="71" customFormat="1" ht="20.100000000000001" customHeight="1" x14ac:dyDescent="0.2">
      <c r="B211" s="23"/>
      <c r="C211" s="24"/>
      <c r="D211" s="92"/>
      <c r="E211" s="90"/>
      <c r="F211" s="90"/>
      <c r="G211" s="91"/>
      <c r="H211" s="21"/>
      <c r="I211" s="21"/>
      <c r="J211" s="21"/>
      <c r="K211" s="21"/>
      <c r="L211" s="21"/>
      <c r="M211" s="22"/>
      <c r="N211" s="22"/>
      <c r="O211" s="22"/>
      <c r="P211" s="22"/>
      <c r="Q211" s="48">
        <f t="shared" si="2"/>
        <v>0</v>
      </c>
      <c r="R211" s="25"/>
      <c r="S211" s="25"/>
      <c r="T211" s="25"/>
      <c r="U211" s="25"/>
      <c r="V211" s="72"/>
    </row>
    <row r="212" spans="2:22" s="71" customFormat="1" ht="20.100000000000001" customHeight="1" x14ac:dyDescent="0.2">
      <c r="B212" s="23"/>
      <c r="C212" s="21"/>
      <c r="D212" s="89"/>
      <c r="E212" s="90"/>
      <c r="F212" s="90"/>
      <c r="G212" s="91"/>
      <c r="H212" s="21"/>
      <c r="I212" s="21"/>
      <c r="J212" s="21"/>
      <c r="K212" s="21"/>
      <c r="L212" s="21"/>
      <c r="M212" s="22"/>
      <c r="N212" s="22"/>
      <c r="O212" s="22"/>
      <c r="P212" s="22"/>
      <c r="Q212" s="48">
        <f t="shared" si="2"/>
        <v>0</v>
      </c>
      <c r="R212" s="25"/>
      <c r="S212" s="25"/>
      <c r="T212" s="25"/>
      <c r="U212" s="25"/>
      <c r="V212" s="72"/>
    </row>
    <row r="213" spans="2:22" s="71" customFormat="1" ht="20.100000000000001" customHeight="1" x14ac:dyDescent="0.2">
      <c r="B213" s="23"/>
      <c r="C213" s="21"/>
      <c r="D213" s="89"/>
      <c r="E213" s="90"/>
      <c r="F213" s="90"/>
      <c r="G213" s="91"/>
      <c r="H213" s="21"/>
      <c r="I213" s="21"/>
      <c r="J213" s="21"/>
      <c r="K213" s="21"/>
      <c r="L213" s="21"/>
      <c r="M213" s="22"/>
      <c r="N213" s="22"/>
      <c r="O213" s="22"/>
      <c r="P213" s="22"/>
      <c r="Q213" s="48">
        <f t="shared" si="2"/>
        <v>0</v>
      </c>
      <c r="R213" s="25"/>
      <c r="S213" s="25"/>
      <c r="T213" s="25"/>
      <c r="U213" s="25"/>
      <c r="V213" s="72"/>
    </row>
    <row r="214" spans="2:22" s="71" customFormat="1" ht="20.100000000000001" customHeight="1" x14ac:dyDescent="0.2">
      <c r="B214" s="23"/>
      <c r="C214" s="21"/>
      <c r="D214" s="89"/>
      <c r="E214" s="90"/>
      <c r="F214" s="90"/>
      <c r="G214" s="91"/>
      <c r="H214" s="21"/>
      <c r="I214" s="21"/>
      <c r="J214" s="21"/>
      <c r="K214" s="21"/>
      <c r="L214" s="21"/>
      <c r="M214" s="22"/>
      <c r="N214" s="22"/>
      <c r="O214" s="22"/>
      <c r="P214" s="22"/>
      <c r="Q214" s="48">
        <f t="shared" si="2"/>
        <v>0</v>
      </c>
      <c r="R214" s="25"/>
      <c r="S214" s="25"/>
      <c r="T214" s="25"/>
      <c r="U214" s="25"/>
      <c r="V214" s="72"/>
    </row>
    <row r="215" spans="2:22" s="7" customFormat="1" ht="15" customHeight="1" x14ac:dyDescent="0.25">
      <c r="B215" s="2" t="s">
        <v>246</v>
      </c>
      <c r="C215" s="10"/>
      <c r="D215" s="10"/>
      <c r="E215" s="10"/>
      <c r="F215" s="10"/>
      <c r="G215" s="10"/>
      <c r="H215" s="27"/>
      <c r="I215" s="27"/>
      <c r="J215" s="27"/>
      <c r="K215" s="27"/>
      <c r="L215" s="10"/>
      <c r="M215" s="10"/>
      <c r="N215" s="10"/>
      <c r="O215" s="10"/>
      <c r="P215" s="1" t="s">
        <v>240</v>
      </c>
      <c r="Q215" s="28"/>
      <c r="R215" s="28"/>
      <c r="S215" s="28"/>
      <c r="T215" s="28"/>
      <c r="U215" s="28"/>
      <c r="V215" s="29"/>
    </row>
    <row r="216" spans="2:22" s="7" customFormat="1" ht="15" customHeight="1" x14ac:dyDescent="0.25">
      <c r="B216" s="30" t="s">
        <v>245</v>
      </c>
      <c r="L216" s="31"/>
      <c r="M216" s="32"/>
      <c r="N216" s="33"/>
      <c r="O216" s="28"/>
      <c r="P216" s="28" t="s">
        <v>241</v>
      </c>
      <c r="Q216" s="28"/>
      <c r="R216" s="28"/>
      <c r="S216" s="28"/>
      <c r="T216" s="28"/>
      <c r="U216" s="28"/>
      <c r="V216" s="29"/>
    </row>
    <row r="217" spans="2:22" s="7" customFormat="1" ht="15" customHeight="1" x14ac:dyDescent="0.25">
      <c r="B217" s="3" t="s">
        <v>248</v>
      </c>
      <c r="C217" s="1"/>
      <c r="D217" s="1"/>
      <c r="E217" s="4"/>
      <c r="F217" s="77" t="str">
        <f>$F$35</f>
        <v>Rio de Janeiro, 05 de junho de 2023</v>
      </c>
      <c r="G217" s="78"/>
      <c r="H217" s="78"/>
      <c r="J217" s="79" t="str">
        <f>$J$35</f>
        <v>Rio de Janeiro, 05 de junho de 2023</v>
      </c>
      <c r="K217" s="80"/>
      <c r="L217" s="80"/>
      <c r="M217" s="80"/>
      <c r="N217" s="80"/>
      <c r="V217" s="29"/>
    </row>
    <row r="218" spans="2:22" s="7" customFormat="1" ht="15" customHeight="1" x14ac:dyDescent="0.25">
      <c r="B218" s="3" t="s">
        <v>247</v>
      </c>
      <c r="C218" s="1"/>
      <c r="D218" s="28"/>
      <c r="E218" s="28"/>
      <c r="I218" s="34"/>
      <c r="O218" s="28"/>
      <c r="P218" s="1" t="s">
        <v>212</v>
      </c>
      <c r="Q218" s="28"/>
      <c r="R218" s="28"/>
      <c r="S218" s="35"/>
      <c r="T218" s="28"/>
      <c r="U218" s="28"/>
      <c r="V218" s="29"/>
    </row>
    <row r="219" spans="2:22" s="7" customFormat="1" ht="15" customHeight="1" x14ac:dyDescent="0.25">
      <c r="B219" s="30"/>
      <c r="C219" s="36"/>
      <c r="D219" s="34"/>
      <c r="E219" s="34"/>
      <c r="F219" s="37"/>
      <c r="G219" s="37"/>
      <c r="H219" s="37"/>
      <c r="I219" s="34"/>
      <c r="J219" s="34"/>
      <c r="K219" s="28"/>
      <c r="L219" s="28"/>
      <c r="M219" s="28"/>
      <c r="N219" s="28"/>
      <c r="O219" s="28"/>
      <c r="P219" s="28" t="s">
        <v>149</v>
      </c>
      <c r="Q219" s="28"/>
      <c r="R219" s="28"/>
      <c r="S219" s="38"/>
      <c r="T219" s="28"/>
      <c r="U219" s="28"/>
      <c r="V219" s="29"/>
    </row>
    <row r="220" spans="2:22" s="7" customFormat="1" ht="15" customHeight="1" x14ac:dyDescent="0.25">
      <c r="B220" s="30"/>
      <c r="C220" s="34"/>
      <c r="D220" s="34"/>
      <c r="E220" s="34"/>
      <c r="F220" s="37"/>
      <c r="G220" s="37"/>
      <c r="H220" s="39"/>
      <c r="I220" s="40"/>
      <c r="J220" s="41"/>
      <c r="K220" s="41"/>
      <c r="L220" s="41"/>
      <c r="M220" s="41"/>
      <c r="N220" s="41"/>
      <c r="O220" s="38"/>
      <c r="P220" s="28" t="s">
        <v>150</v>
      </c>
      <c r="Q220" s="28"/>
      <c r="R220" s="28"/>
      <c r="S220" s="35"/>
      <c r="T220" s="28"/>
      <c r="U220" s="28"/>
      <c r="V220" s="29"/>
    </row>
    <row r="221" spans="2:22" s="7" customFormat="1" ht="15" customHeight="1" x14ac:dyDescent="0.25">
      <c r="B221" s="30"/>
      <c r="C221" s="34"/>
      <c r="D221" s="34"/>
      <c r="E221" s="34"/>
      <c r="F221" s="42"/>
      <c r="G221" s="42"/>
      <c r="H221" s="42"/>
      <c r="O221" s="1"/>
      <c r="P221" s="28" t="s">
        <v>151</v>
      </c>
      <c r="Q221" s="28"/>
      <c r="R221" s="28"/>
      <c r="S221" s="35"/>
      <c r="T221" s="28"/>
      <c r="U221" s="28"/>
      <c r="V221" s="29"/>
    </row>
    <row r="222" spans="2:22" s="7" customFormat="1" ht="15" customHeight="1" x14ac:dyDescent="0.25">
      <c r="B222" s="30"/>
      <c r="F222" s="77" t="str">
        <f>$F$40</f>
        <v>&lt;Nome do Servidor Responsável pelo PQC&gt;</v>
      </c>
      <c r="G222" s="81"/>
      <c r="H222" s="81"/>
      <c r="J222" s="82" t="str">
        <f>$J$40</f>
        <v>&lt;Nome do Servidor Responsável pelo preenchimento&gt;</v>
      </c>
      <c r="K222" s="83"/>
      <c r="L222" s="83"/>
      <c r="M222" s="83"/>
      <c r="N222" s="83"/>
      <c r="P222" s="28" t="s">
        <v>213</v>
      </c>
      <c r="Q222" s="28"/>
      <c r="R222" s="28"/>
      <c r="S222" s="35"/>
      <c r="T222" s="28"/>
      <c r="U222" s="28"/>
      <c r="V222" s="29"/>
    </row>
    <row r="223" spans="2:22" s="7" customFormat="1" ht="15" customHeight="1" x14ac:dyDescent="0.2">
      <c r="B223" s="30"/>
      <c r="F223" s="77" t="s">
        <v>258</v>
      </c>
      <c r="G223" s="84"/>
      <c r="H223" s="84"/>
      <c r="J223" s="79" t="s">
        <v>225</v>
      </c>
      <c r="K223" s="80"/>
      <c r="L223" s="80"/>
      <c r="M223" s="80"/>
      <c r="N223" s="80"/>
      <c r="O223" s="43"/>
      <c r="P223" s="49"/>
      <c r="Q223" s="49"/>
      <c r="R223" s="49"/>
      <c r="S223" s="51"/>
      <c r="T223" s="49"/>
      <c r="U223" s="52"/>
      <c r="V223" s="29"/>
    </row>
    <row r="224" spans="2:22" s="7" customFormat="1" ht="15" customHeight="1" x14ac:dyDescent="0.2">
      <c r="B224" s="30"/>
      <c r="F224" s="245" t="s">
        <v>259</v>
      </c>
      <c r="G224" s="246"/>
      <c r="H224" s="246"/>
      <c r="L224" s="31"/>
      <c r="M224" s="31"/>
      <c r="N224" s="31"/>
      <c r="O224" s="96" t="s">
        <v>194</v>
      </c>
      <c r="P224" s="97"/>
      <c r="Q224" s="97"/>
      <c r="R224" s="97"/>
      <c r="S224" s="97"/>
      <c r="T224" s="97"/>
      <c r="U224" s="97"/>
      <c r="V224" s="98"/>
    </row>
    <row r="225" spans="1:39" s="7" customFormat="1" ht="15" customHeight="1" x14ac:dyDescent="0.2">
      <c r="B225" s="76" t="s">
        <v>255</v>
      </c>
      <c r="C225" s="76"/>
      <c r="D225" s="76"/>
      <c r="E225" s="76" t="s">
        <v>254</v>
      </c>
      <c r="F225" s="76"/>
      <c r="G225" s="44"/>
      <c r="H225" s="44" t="s">
        <v>256</v>
      </c>
      <c r="I225" s="45"/>
      <c r="J225" s="45"/>
      <c r="K225" s="45"/>
      <c r="L225" s="47"/>
      <c r="M225" s="44" t="s">
        <v>257</v>
      </c>
      <c r="N225" s="45"/>
      <c r="O225" s="45"/>
      <c r="P225" s="45"/>
      <c r="Q225" s="44" t="s">
        <v>253</v>
      </c>
      <c r="R225" s="45"/>
      <c r="S225" s="46"/>
      <c r="T225" s="45" t="s">
        <v>243</v>
      </c>
      <c r="U225" s="45"/>
      <c r="V225" s="46"/>
    </row>
    <row r="226" spans="1:39" ht="8.25" customHeight="1" x14ac:dyDescent="0.2"/>
    <row r="227" spans="1:39" ht="7.5" customHeight="1" x14ac:dyDescent="0.2"/>
    <row r="228" spans="1:39" ht="8.25" customHeight="1" x14ac:dyDescent="0.2"/>
    <row r="229" spans="1:39" ht="15" customHeight="1" x14ac:dyDescent="0.35">
      <c r="B229" s="53"/>
      <c r="C229" s="54"/>
      <c r="D229" s="55"/>
      <c r="E229" s="113" t="s">
        <v>202</v>
      </c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5"/>
    </row>
    <row r="230" spans="1:39" ht="15" customHeight="1" x14ac:dyDescent="0.35">
      <c r="B230" s="56"/>
      <c r="D230" s="57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7"/>
    </row>
    <row r="231" spans="1:39" s="63" customFormat="1" ht="15" customHeight="1" x14ac:dyDescent="0.2">
      <c r="A231" s="58"/>
      <c r="B231" s="59"/>
      <c r="C231" s="58"/>
      <c r="D231" s="60" t="s">
        <v>5</v>
      </c>
      <c r="E231" s="118" t="s">
        <v>3</v>
      </c>
      <c r="F231" s="118"/>
      <c r="G231" s="118"/>
      <c r="H231" s="118"/>
      <c r="I231" s="118"/>
      <c r="J231" s="118"/>
      <c r="K231" s="118"/>
      <c r="L231" s="119" t="s">
        <v>1</v>
      </c>
      <c r="M231" s="119"/>
      <c r="N231" s="87">
        <f>$N$4</f>
        <v>45082</v>
      </c>
      <c r="O231" s="88"/>
      <c r="P231" s="58"/>
      <c r="Q231" s="58"/>
      <c r="R231" s="58"/>
      <c r="S231" s="61"/>
      <c r="T231" s="58"/>
      <c r="U231" s="58"/>
      <c r="V231" s="62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  <c r="AH231" s="58"/>
      <c r="AI231" s="58"/>
      <c r="AJ231" s="58"/>
      <c r="AK231" s="58"/>
      <c r="AL231" s="58"/>
      <c r="AM231" s="58"/>
    </row>
    <row r="232" spans="1:39" s="63" customFormat="1" ht="15" customHeight="1" x14ac:dyDescent="0.2">
      <c r="A232" s="58"/>
      <c r="B232" s="59"/>
      <c r="C232" s="58"/>
      <c r="D232" s="60" t="s">
        <v>4</v>
      </c>
      <c r="E232" s="118" t="s">
        <v>6</v>
      </c>
      <c r="F232" s="118"/>
      <c r="G232" s="118"/>
      <c r="H232" s="118"/>
      <c r="I232" s="118"/>
      <c r="J232" s="118"/>
      <c r="K232" s="118"/>
      <c r="L232" s="119" t="s">
        <v>219</v>
      </c>
      <c r="M232" s="119"/>
      <c r="N232" s="119" t="str">
        <f>$N$5</f>
        <v>2023/1</v>
      </c>
      <c r="O232" s="119"/>
      <c r="P232" s="64"/>
      <c r="Q232" s="64"/>
      <c r="R232" s="58"/>
      <c r="S232" s="61"/>
      <c r="T232" s="58"/>
      <c r="U232" s="58"/>
      <c r="V232" s="62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  <c r="AH232" s="58"/>
      <c r="AI232" s="58"/>
      <c r="AJ232" s="58"/>
      <c r="AK232" s="58"/>
      <c r="AL232" s="58"/>
      <c r="AM232" s="58"/>
    </row>
    <row r="233" spans="1:39" s="63" customFormat="1" ht="15" customHeight="1" x14ac:dyDescent="0.2">
      <c r="A233" s="58"/>
      <c r="B233" s="59"/>
      <c r="C233" s="58"/>
      <c r="D233" s="60" t="s">
        <v>220</v>
      </c>
      <c r="E233" s="118" t="str">
        <f>$E$6</f>
        <v>DQO</v>
      </c>
      <c r="F233" s="118"/>
      <c r="G233" s="118"/>
      <c r="H233" s="118"/>
      <c r="I233" s="118"/>
      <c r="J233" s="118"/>
      <c r="K233" s="118"/>
      <c r="L233" s="119" t="s">
        <v>0</v>
      </c>
      <c r="M233" s="119"/>
      <c r="N233" s="119" t="str">
        <f>$N$6</f>
        <v>Junho</v>
      </c>
      <c r="O233" s="119"/>
      <c r="P233" s="58"/>
      <c r="Q233" s="58"/>
      <c r="R233" s="58"/>
      <c r="S233" s="61"/>
      <c r="T233" s="58"/>
      <c r="U233" s="58"/>
      <c r="V233" s="62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  <c r="AH233" s="58"/>
      <c r="AI233" s="58"/>
      <c r="AJ233" s="58"/>
      <c r="AK233" s="58"/>
      <c r="AL233" s="58"/>
      <c r="AM233" s="58"/>
    </row>
    <row r="234" spans="1:39" s="63" customFormat="1" ht="15" customHeight="1" x14ac:dyDescent="0.2">
      <c r="A234" s="58"/>
      <c r="B234" s="59"/>
      <c r="C234" s="58"/>
      <c r="D234" s="60" t="s">
        <v>221</v>
      </c>
      <c r="E234" s="118" t="str">
        <f>$E$7</f>
        <v>LAB-WSPT</v>
      </c>
      <c r="F234" s="118"/>
      <c r="G234" s="118"/>
      <c r="H234" s="118"/>
      <c r="I234" s="118"/>
      <c r="J234" s="118"/>
      <c r="K234" s="118"/>
      <c r="L234" s="118" t="s">
        <v>234</v>
      </c>
      <c r="M234" s="118"/>
      <c r="N234" s="120" t="s">
        <v>231</v>
      </c>
      <c r="O234" s="120"/>
      <c r="P234" s="58"/>
      <c r="Q234" s="58"/>
      <c r="R234" s="58"/>
      <c r="S234" s="61"/>
      <c r="T234" s="58"/>
      <c r="U234" s="58"/>
      <c r="V234" s="62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58"/>
      <c r="AH234" s="58"/>
      <c r="AI234" s="58"/>
      <c r="AJ234" s="58"/>
      <c r="AK234" s="58"/>
      <c r="AL234" s="58"/>
      <c r="AM234" s="58"/>
    </row>
    <row r="235" spans="1:39" s="63" customFormat="1" ht="15" customHeight="1" x14ac:dyDescent="0.2">
      <c r="A235" s="58"/>
      <c r="B235" s="59"/>
      <c r="C235" s="58"/>
      <c r="D235" s="60" t="s">
        <v>222</v>
      </c>
      <c r="E235" s="121" t="str">
        <f>$E$8</f>
        <v xml:space="preserve">Prof. José Maria </v>
      </c>
      <c r="F235" s="122"/>
      <c r="G235" s="122"/>
      <c r="H235" s="122"/>
      <c r="I235" s="122"/>
      <c r="J235" s="122"/>
      <c r="K235" s="122"/>
      <c r="L235" s="118" t="s">
        <v>2</v>
      </c>
      <c r="M235" s="118"/>
      <c r="N235" s="65" t="s">
        <v>242</v>
      </c>
      <c r="O235" s="65"/>
      <c r="P235" s="66"/>
      <c r="Q235" s="58"/>
      <c r="R235" s="58"/>
      <c r="S235" s="61"/>
      <c r="T235" s="58"/>
      <c r="U235" s="58"/>
      <c r="V235" s="62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  <c r="AH235" s="58"/>
      <c r="AI235" s="58"/>
      <c r="AJ235" s="58"/>
      <c r="AK235" s="58"/>
      <c r="AL235" s="58"/>
      <c r="AM235" s="58"/>
    </row>
    <row r="236" spans="1:39" ht="13.5" customHeight="1" x14ac:dyDescent="0.2">
      <c r="B236" s="177" t="s">
        <v>138</v>
      </c>
      <c r="C236" s="180" t="s">
        <v>137</v>
      </c>
      <c r="D236" s="183" t="s">
        <v>7</v>
      </c>
      <c r="E236" s="184"/>
      <c r="F236" s="184"/>
      <c r="G236" s="184"/>
      <c r="H236" s="189" t="s">
        <v>249</v>
      </c>
      <c r="I236" s="190"/>
      <c r="J236" s="190"/>
      <c r="K236" s="190"/>
      <c r="L236" s="190"/>
      <c r="M236" s="190"/>
      <c r="N236" s="190"/>
      <c r="O236" s="190"/>
      <c r="P236" s="190"/>
      <c r="Q236" s="190"/>
      <c r="R236" s="190"/>
      <c r="S236" s="190"/>
      <c r="T236" s="190"/>
      <c r="U236" s="191"/>
      <c r="V236" s="68"/>
    </row>
    <row r="237" spans="1:39" ht="15" customHeight="1" x14ac:dyDescent="0.2">
      <c r="B237" s="178"/>
      <c r="C237" s="181"/>
      <c r="D237" s="185"/>
      <c r="E237" s="186"/>
      <c r="F237" s="186"/>
      <c r="G237" s="186"/>
      <c r="H237" s="192"/>
      <c r="I237" s="193"/>
      <c r="J237" s="193"/>
      <c r="K237" s="193"/>
      <c r="L237" s="193"/>
      <c r="M237" s="193"/>
      <c r="N237" s="193"/>
      <c r="O237" s="193"/>
      <c r="P237" s="193"/>
      <c r="Q237" s="193"/>
      <c r="R237" s="193"/>
      <c r="S237" s="193"/>
      <c r="T237" s="193"/>
      <c r="U237" s="194"/>
      <c r="V237" s="68"/>
    </row>
    <row r="238" spans="1:39" ht="15" customHeight="1" x14ac:dyDescent="0.2">
      <c r="B238" s="178"/>
      <c r="C238" s="181"/>
      <c r="D238" s="185"/>
      <c r="E238" s="186"/>
      <c r="F238" s="186"/>
      <c r="G238" s="186"/>
      <c r="H238" s="192"/>
      <c r="I238" s="193"/>
      <c r="J238" s="193"/>
      <c r="K238" s="193"/>
      <c r="L238" s="193"/>
      <c r="M238" s="193"/>
      <c r="N238" s="193"/>
      <c r="O238" s="193"/>
      <c r="P238" s="193"/>
      <c r="Q238" s="193"/>
      <c r="R238" s="193"/>
      <c r="S238" s="193"/>
      <c r="T238" s="193"/>
      <c r="U238" s="194"/>
      <c r="V238" s="68"/>
    </row>
    <row r="239" spans="1:39" ht="27" customHeight="1" x14ac:dyDescent="0.2">
      <c r="B239" s="179"/>
      <c r="C239" s="182"/>
      <c r="D239" s="187"/>
      <c r="E239" s="188"/>
      <c r="F239" s="188"/>
      <c r="G239" s="188"/>
      <c r="H239" s="195"/>
      <c r="I239" s="196"/>
      <c r="J239" s="196"/>
      <c r="K239" s="196"/>
      <c r="L239" s="196"/>
      <c r="M239" s="196"/>
      <c r="N239" s="196"/>
      <c r="O239" s="196"/>
      <c r="P239" s="196"/>
      <c r="Q239" s="196"/>
      <c r="R239" s="196"/>
      <c r="S239" s="196"/>
      <c r="T239" s="196"/>
      <c r="U239" s="197"/>
      <c r="V239" s="68"/>
    </row>
    <row r="240" spans="1:39" s="71" customFormat="1" ht="20.100000000000001" customHeight="1" x14ac:dyDescent="0.2">
      <c r="B240" s="18"/>
      <c r="C240" s="19"/>
      <c r="D240" s="93"/>
      <c r="E240" s="123"/>
      <c r="F240" s="123"/>
      <c r="G240" s="124"/>
      <c r="H240" s="93"/>
      <c r="I240" s="94"/>
      <c r="J240" s="94"/>
      <c r="K240" s="94"/>
      <c r="L240" s="94"/>
      <c r="M240" s="94"/>
      <c r="N240" s="94"/>
      <c r="O240" s="94"/>
      <c r="P240" s="94"/>
      <c r="Q240" s="94"/>
      <c r="R240" s="94"/>
      <c r="S240" s="94"/>
      <c r="T240" s="94"/>
      <c r="U240" s="95"/>
      <c r="V240" s="72"/>
      <c r="Y240" s="11"/>
    </row>
    <row r="241" spans="2:22" s="71" customFormat="1" ht="20.100000000000001" customHeight="1" x14ac:dyDescent="0.2">
      <c r="B241" s="18"/>
      <c r="C241" s="19"/>
      <c r="D241" s="93"/>
      <c r="E241" s="123"/>
      <c r="F241" s="123"/>
      <c r="G241" s="124"/>
      <c r="H241" s="93"/>
      <c r="I241" s="94"/>
      <c r="J241" s="94"/>
      <c r="K241" s="94"/>
      <c r="L241" s="94"/>
      <c r="M241" s="94"/>
      <c r="N241" s="94"/>
      <c r="O241" s="94"/>
      <c r="P241" s="94"/>
      <c r="Q241" s="94"/>
      <c r="R241" s="94"/>
      <c r="S241" s="94"/>
      <c r="T241" s="94"/>
      <c r="U241" s="95"/>
      <c r="V241" s="72"/>
    </row>
    <row r="242" spans="2:22" s="71" customFormat="1" ht="20.100000000000001" customHeight="1" x14ac:dyDescent="0.2">
      <c r="B242" s="23"/>
      <c r="C242" s="21"/>
      <c r="D242" s="125"/>
      <c r="E242" s="126"/>
      <c r="F242" s="126"/>
      <c r="G242" s="126"/>
      <c r="H242" s="93"/>
      <c r="I242" s="94"/>
      <c r="J242" s="94"/>
      <c r="K242" s="94"/>
      <c r="L242" s="94"/>
      <c r="M242" s="94"/>
      <c r="N242" s="94"/>
      <c r="O242" s="94"/>
      <c r="P242" s="94"/>
      <c r="Q242" s="94"/>
      <c r="R242" s="94"/>
      <c r="S242" s="94"/>
      <c r="T242" s="94"/>
      <c r="U242" s="95"/>
      <c r="V242" s="72"/>
    </row>
    <row r="243" spans="2:22" s="71" customFormat="1" ht="20.100000000000001" customHeight="1" x14ac:dyDescent="0.2">
      <c r="B243" s="23"/>
      <c r="C243" s="21"/>
      <c r="D243" s="125"/>
      <c r="E243" s="125"/>
      <c r="F243" s="125"/>
      <c r="G243" s="125"/>
      <c r="H243" s="93"/>
      <c r="I243" s="94"/>
      <c r="J243" s="94"/>
      <c r="K243" s="94"/>
      <c r="L243" s="94"/>
      <c r="M243" s="94"/>
      <c r="N243" s="94"/>
      <c r="O243" s="94"/>
      <c r="P243" s="94"/>
      <c r="Q243" s="94"/>
      <c r="R243" s="94"/>
      <c r="S243" s="94"/>
      <c r="T243" s="94"/>
      <c r="U243" s="95"/>
      <c r="V243" s="72"/>
    </row>
    <row r="244" spans="2:22" s="71" customFormat="1" ht="20.100000000000001" customHeight="1" x14ac:dyDescent="0.2">
      <c r="B244" s="23"/>
      <c r="C244" s="21"/>
      <c r="D244" s="89"/>
      <c r="E244" s="106"/>
      <c r="F244" s="106"/>
      <c r="G244" s="107"/>
      <c r="H244" s="93"/>
      <c r="I244" s="94"/>
      <c r="J244" s="94"/>
      <c r="K244" s="94"/>
      <c r="L244" s="94"/>
      <c r="M244" s="94"/>
      <c r="N244" s="94"/>
      <c r="O244" s="94"/>
      <c r="P244" s="94"/>
      <c r="Q244" s="94"/>
      <c r="R244" s="94"/>
      <c r="S244" s="94"/>
      <c r="T244" s="94"/>
      <c r="U244" s="95"/>
      <c r="V244" s="72"/>
    </row>
    <row r="245" spans="2:22" s="71" customFormat="1" ht="20.100000000000001" customHeight="1" x14ac:dyDescent="0.2">
      <c r="B245" s="23"/>
      <c r="C245" s="21"/>
      <c r="D245" s="89"/>
      <c r="E245" s="106"/>
      <c r="F245" s="106"/>
      <c r="G245" s="107"/>
      <c r="H245" s="93"/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4"/>
      <c r="T245" s="94"/>
      <c r="U245" s="95"/>
      <c r="V245" s="72"/>
    </row>
    <row r="246" spans="2:22" s="71" customFormat="1" ht="20.100000000000001" customHeight="1" x14ac:dyDescent="0.2">
      <c r="B246" s="23"/>
      <c r="C246" s="21"/>
      <c r="D246" s="89"/>
      <c r="E246" s="106"/>
      <c r="F246" s="106"/>
      <c r="G246" s="107"/>
      <c r="H246" s="93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4"/>
      <c r="T246" s="94"/>
      <c r="U246" s="95"/>
      <c r="V246" s="72"/>
    </row>
    <row r="247" spans="2:22" s="71" customFormat="1" ht="20.100000000000001" customHeight="1" x14ac:dyDescent="0.2">
      <c r="B247" s="23"/>
      <c r="C247" s="21"/>
      <c r="D247" s="89"/>
      <c r="E247" s="106"/>
      <c r="F247" s="106"/>
      <c r="G247" s="107"/>
      <c r="H247" s="93"/>
      <c r="I247" s="94"/>
      <c r="J247" s="94"/>
      <c r="K247" s="94"/>
      <c r="L247" s="94"/>
      <c r="M247" s="94"/>
      <c r="N247" s="94"/>
      <c r="O247" s="94"/>
      <c r="P247" s="94"/>
      <c r="Q247" s="94"/>
      <c r="R247" s="94"/>
      <c r="S247" s="94"/>
      <c r="T247" s="94"/>
      <c r="U247" s="95"/>
      <c r="V247" s="72"/>
    </row>
    <row r="248" spans="2:22" s="71" customFormat="1" ht="20.100000000000001" customHeight="1" x14ac:dyDescent="0.2">
      <c r="B248" s="23"/>
      <c r="C248" s="21"/>
      <c r="D248" s="89"/>
      <c r="E248" s="106"/>
      <c r="F248" s="106"/>
      <c r="G248" s="107"/>
      <c r="H248" s="93"/>
      <c r="I248" s="94"/>
      <c r="J248" s="94"/>
      <c r="K248" s="94"/>
      <c r="L248" s="94"/>
      <c r="M248" s="94"/>
      <c r="N248" s="94"/>
      <c r="O248" s="94"/>
      <c r="P248" s="94"/>
      <c r="Q248" s="94"/>
      <c r="R248" s="94"/>
      <c r="S248" s="94"/>
      <c r="T248" s="94"/>
      <c r="U248" s="95"/>
      <c r="V248" s="72"/>
    </row>
    <row r="249" spans="2:22" s="71" customFormat="1" ht="20.100000000000001" customHeight="1" x14ac:dyDescent="0.2">
      <c r="B249" s="23"/>
      <c r="C249" s="21"/>
      <c r="D249" s="89"/>
      <c r="E249" s="106"/>
      <c r="F249" s="106"/>
      <c r="G249" s="107"/>
      <c r="H249" s="93"/>
      <c r="I249" s="94"/>
      <c r="J249" s="94"/>
      <c r="K249" s="94"/>
      <c r="L249" s="94"/>
      <c r="M249" s="94"/>
      <c r="N249" s="94"/>
      <c r="O249" s="94"/>
      <c r="P249" s="94"/>
      <c r="Q249" s="94"/>
      <c r="R249" s="94"/>
      <c r="S249" s="94"/>
      <c r="T249" s="94"/>
      <c r="U249" s="95"/>
      <c r="V249" s="72"/>
    </row>
    <row r="250" spans="2:22" s="71" customFormat="1" ht="20.100000000000001" customHeight="1" x14ac:dyDescent="0.2">
      <c r="B250" s="23"/>
      <c r="C250" s="21"/>
      <c r="D250" s="89"/>
      <c r="E250" s="106"/>
      <c r="F250" s="106"/>
      <c r="G250" s="107"/>
      <c r="H250" s="93"/>
      <c r="I250" s="94"/>
      <c r="J250" s="94"/>
      <c r="K250" s="94"/>
      <c r="L250" s="94"/>
      <c r="M250" s="94"/>
      <c r="N250" s="94"/>
      <c r="O250" s="94"/>
      <c r="P250" s="94"/>
      <c r="Q250" s="94"/>
      <c r="R250" s="94"/>
      <c r="S250" s="94"/>
      <c r="T250" s="94"/>
      <c r="U250" s="95"/>
      <c r="V250" s="72"/>
    </row>
    <row r="251" spans="2:22" s="71" customFormat="1" ht="20.100000000000001" customHeight="1" x14ac:dyDescent="0.2">
      <c r="B251" s="23"/>
      <c r="C251" s="21"/>
      <c r="D251" s="89"/>
      <c r="E251" s="90"/>
      <c r="F251" s="90"/>
      <c r="G251" s="91"/>
      <c r="H251" s="93"/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94"/>
      <c r="T251" s="94"/>
      <c r="U251" s="95"/>
      <c r="V251" s="72"/>
    </row>
    <row r="252" spans="2:22" s="71" customFormat="1" ht="20.100000000000001" customHeight="1" x14ac:dyDescent="0.2">
      <c r="B252" s="23"/>
      <c r="C252" s="21"/>
      <c r="D252" s="89"/>
      <c r="E252" s="90"/>
      <c r="F252" s="90"/>
      <c r="G252" s="91"/>
      <c r="H252" s="93"/>
      <c r="I252" s="94"/>
      <c r="J252" s="94"/>
      <c r="K252" s="94"/>
      <c r="L252" s="94"/>
      <c r="M252" s="94"/>
      <c r="N252" s="94"/>
      <c r="O252" s="94"/>
      <c r="P252" s="94"/>
      <c r="Q252" s="94"/>
      <c r="R252" s="94"/>
      <c r="S252" s="94"/>
      <c r="T252" s="94"/>
      <c r="U252" s="95"/>
      <c r="V252" s="72"/>
    </row>
    <row r="253" spans="2:22" s="71" customFormat="1" ht="20.100000000000001" customHeight="1" x14ac:dyDescent="0.2">
      <c r="B253" s="23"/>
      <c r="C253" s="21"/>
      <c r="D253" s="89"/>
      <c r="E253" s="90"/>
      <c r="F253" s="90"/>
      <c r="G253" s="91"/>
      <c r="H253" s="93"/>
      <c r="I253" s="94"/>
      <c r="J253" s="94"/>
      <c r="K253" s="94"/>
      <c r="L253" s="94"/>
      <c r="M253" s="94"/>
      <c r="N253" s="94"/>
      <c r="O253" s="94"/>
      <c r="P253" s="94"/>
      <c r="Q253" s="94"/>
      <c r="R253" s="94"/>
      <c r="S253" s="94"/>
      <c r="T253" s="94"/>
      <c r="U253" s="95"/>
      <c r="V253" s="72"/>
    </row>
    <row r="254" spans="2:22" s="71" customFormat="1" ht="20.100000000000001" customHeight="1" x14ac:dyDescent="0.2">
      <c r="B254" s="23"/>
      <c r="C254" s="21"/>
      <c r="D254" s="89"/>
      <c r="E254" s="90"/>
      <c r="F254" s="90"/>
      <c r="G254" s="91"/>
      <c r="H254" s="93"/>
      <c r="I254" s="94"/>
      <c r="J254" s="94"/>
      <c r="K254" s="94"/>
      <c r="L254" s="94"/>
      <c r="M254" s="94"/>
      <c r="N254" s="94"/>
      <c r="O254" s="94"/>
      <c r="P254" s="94"/>
      <c r="Q254" s="94"/>
      <c r="R254" s="94"/>
      <c r="S254" s="94"/>
      <c r="T254" s="94"/>
      <c r="U254" s="95"/>
      <c r="V254" s="72"/>
    </row>
    <row r="255" spans="2:22" s="71" customFormat="1" ht="20.100000000000001" customHeight="1" x14ac:dyDescent="0.2">
      <c r="B255" s="23"/>
      <c r="C255" s="21"/>
      <c r="D255" s="89"/>
      <c r="E255" s="90"/>
      <c r="F255" s="90"/>
      <c r="G255" s="91"/>
      <c r="H255" s="93"/>
      <c r="I255" s="94"/>
      <c r="J255" s="94"/>
      <c r="K255" s="94"/>
      <c r="L255" s="94"/>
      <c r="M255" s="94"/>
      <c r="N255" s="94"/>
      <c r="O255" s="94"/>
      <c r="P255" s="94"/>
      <c r="Q255" s="94"/>
      <c r="R255" s="94"/>
      <c r="S255" s="94"/>
      <c r="T255" s="94"/>
      <c r="U255" s="95"/>
      <c r="V255" s="72"/>
    </row>
    <row r="256" spans="2:22" s="71" customFormat="1" ht="20.100000000000001" customHeight="1" x14ac:dyDescent="0.2">
      <c r="B256" s="23"/>
      <c r="C256" s="24"/>
      <c r="D256" s="92"/>
      <c r="E256" s="90"/>
      <c r="F256" s="90"/>
      <c r="G256" s="91"/>
      <c r="H256" s="93"/>
      <c r="I256" s="94"/>
      <c r="J256" s="94"/>
      <c r="K256" s="94"/>
      <c r="L256" s="94"/>
      <c r="M256" s="94"/>
      <c r="N256" s="94"/>
      <c r="O256" s="94"/>
      <c r="P256" s="94"/>
      <c r="Q256" s="94"/>
      <c r="R256" s="94"/>
      <c r="S256" s="94"/>
      <c r="T256" s="94"/>
      <c r="U256" s="95"/>
      <c r="V256" s="72"/>
    </row>
    <row r="257" spans="2:22" s="71" customFormat="1" ht="20.100000000000001" customHeight="1" x14ac:dyDescent="0.2">
      <c r="B257" s="23"/>
      <c r="C257" s="21"/>
      <c r="D257" s="89"/>
      <c r="E257" s="90"/>
      <c r="F257" s="90"/>
      <c r="G257" s="91"/>
      <c r="H257" s="93"/>
      <c r="I257" s="94"/>
      <c r="J257" s="94"/>
      <c r="K257" s="94"/>
      <c r="L257" s="94"/>
      <c r="M257" s="94"/>
      <c r="N257" s="94"/>
      <c r="O257" s="94"/>
      <c r="P257" s="94"/>
      <c r="Q257" s="94"/>
      <c r="R257" s="94"/>
      <c r="S257" s="94"/>
      <c r="T257" s="94"/>
      <c r="U257" s="95"/>
      <c r="V257" s="72"/>
    </row>
    <row r="258" spans="2:22" s="71" customFormat="1" ht="20.100000000000001" customHeight="1" x14ac:dyDescent="0.2">
      <c r="B258" s="23"/>
      <c r="C258" s="21"/>
      <c r="D258" s="89"/>
      <c r="E258" s="90"/>
      <c r="F258" s="90"/>
      <c r="G258" s="91"/>
      <c r="H258" s="93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  <c r="U258" s="95"/>
      <c r="V258" s="72"/>
    </row>
    <row r="259" spans="2:22" s="71" customFormat="1" ht="20.100000000000001" customHeight="1" x14ac:dyDescent="0.2">
      <c r="B259" s="23"/>
      <c r="C259" s="21"/>
      <c r="D259" s="89"/>
      <c r="E259" s="90"/>
      <c r="F259" s="90"/>
      <c r="G259" s="91"/>
      <c r="H259" s="93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  <c r="U259" s="95"/>
      <c r="V259" s="72"/>
    </row>
    <row r="260" spans="2:22" s="7" customFormat="1" ht="15" customHeight="1" x14ac:dyDescent="0.25">
      <c r="B260" s="2" t="s">
        <v>246</v>
      </c>
      <c r="C260" s="10"/>
      <c r="D260" s="10"/>
      <c r="E260" s="10"/>
      <c r="F260" s="10"/>
      <c r="G260" s="10"/>
      <c r="H260" s="27"/>
      <c r="I260" s="27"/>
      <c r="J260" s="27"/>
      <c r="K260" s="27"/>
      <c r="L260" s="10"/>
      <c r="M260" s="10"/>
      <c r="N260" s="10"/>
      <c r="O260" s="10"/>
      <c r="P260" s="28" t="s">
        <v>250</v>
      </c>
      <c r="Q260" s="28"/>
      <c r="R260" s="28"/>
      <c r="S260" s="28"/>
      <c r="T260" s="28"/>
      <c r="U260" s="28"/>
      <c r="V260" s="29"/>
    </row>
    <row r="261" spans="2:22" s="7" customFormat="1" ht="15" customHeight="1" x14ac:dyDescent="0.25">
      <c r="B261" s="30" t="s">
        <v>245</v>
      </c>
      <c r="E261" s="4"/>
      <c r="L261" s="31"/>
      <c r="M261" s="32"/>
      <c r="N261" s="33"/>
      <c r="O261" s="28"/>
      <c r="P261" s="28" t="s">
        <v>199</v>
      </c>
      <c r="Q261" s="28"/>
      <c r="R261" s="28"/>
      <c r="S261" s="28"/>
      <c r="T261" s="28"/>
      <c r="U261" s="28"/>
      <c r="V261" s="29"/>
    </row>
    <row r="262" spans="2:22" s="7" customFormat="1" ht="15" customHeight="1" x14ac:dyDescent="0.25">
      <c r="B262" s="3" t="s">
        <v>248</v>
      </c>
      <c r="C262" s="1"/>
      <c r="D262" s="1"/>
      <c r="E262" s="28"/>
      <c r="F262" s="77" t="str">
        <f>$F$35</f>
        <v>Rio de Janeiro, 05 de junho de 2023</v>
      </c>
      <c r="G262" s="78"/>
      <c r="H262" s="78"/>
      <c r="J262" s="79" t="str">
        <f>$J$35</f>
        <v>Rio de Janeiro, 05 de junho de 2023</v>
      </c>
      <c r="K262" s="80"/>
      <c r="L262" s="80"/>
      <c r="M262" s="80"/>
      <c r="N262" s="80"/>
      <c r="P262" s="28" t="s">
        <v>200</v>
      </c>
      <c r="Q262" s="28"/>
      <c r="R262" s="28"/>
      <c r="S262" s="28"/>
      <c r="T262" s="28"/>
      <c r="U262" s="28"/>
      <c r="V262" s="29"/>
    </row>
    <row r="263" spans="2:22" s="7" customFormat="1" ht="15" customHeight="1" x14ac:dyDescent="0.25">
      <c r="B263" s="3" t="s">
        <v>247</v>
      </c>
      <c r="C263" s="1"/>
      <c r="D263" s="28"/>
      <c r="E263" s="28"/>
      <c r="I263" s="34"/>
      <c r="O263" s="28"/>
      <c r="P263" s="28" t="s">
        <v>201</v>
      </c>
      <c r="Q263" s="28"/>
      <c r="R263" s="28"/>
      <c r="S263" s="28"/>
      <c r="T263" s="28"/>
      <c r="U263" s="28"/>
      <c r="V263" s="29"/>
    </row>
    <row r="264" spans="2:22" s="7" customFormat="1" ht="15" customHeight="1" x14ac:dyDescent="0.25">
      <c r="B264" s="30"/>
      <c r="C264" s="36"/>
      <c r="D264" s="34"/>
      <c r="E264" s="34"/>
      <c r="F264" s="37"/>
      <c r="G264" s="37"/>
      <c r="H264" s="37"/>
      <c r="I264" s="34"/>
      <c r="J264" s="34"/>
      <c r="K264" s="28"/>
      <c r="L264" s="28"/>
      <c r="M264" s="28"/>
      <c r="N264" s="28"/>
      <c r="O264" s="28"/>
      <c r="P264" s="28"/>
      <c r="Q264" s="11"/>
      <c r="R264" s="11"/>
      <c r="S264" s="11"/>
      <c r="T264" s="11"/>
      <c r="U264" s="11"/>
      <c r="V264" s="29"/>
    </row>
    <row r="265" spans="2:22" s="7" customFormat="1" ht="15" customHeight="1" x14ac:dyDescent="0.25">
      <c r="B265" s="30"/>
      <c r="C265" s="34"/>
      <c r="D265" s="34"/>
      <c r="E265" s="34"/>
      <c r="F265" s="37"/>
      <c r="G265" s="37"/>
      <c r="H265" s="39"/>
      <c r="I265" s="40"/>
      <c r="J265" s="41"/>
      <c r="K265" s="41"/>
      <c r="L265" s="41"/>
      <c r="M265" s="41"/>
      <c r="N265" s="41"/>
      <c r="O265" s="38"/>
      <c r="P265" s="11"/>
      <c r="Q265" s="11"/>
      <c r="R265" s="11"/>
      <c r="S265" s="11"/>
      <c r="T265" s="11"/>
      <c r="U265" s="11"/>
      <c r="V265" s="29"/>
    </row>
    <row r="266" spans="2:22" s="7" customFormat="1" ht="15" customHeight="1" x14ac:dyDescent="0.25">
      <c r="B266" s="30"/>
      <c r="C266" s="34"/>
      <c r="D266" s="34"/>
      <c r="E266" s="34"/>
      <c r="F266" s="42"/>
      <c r="G266" s="42"/>
      <c r="H266" s="42"/>
      <c r="O266" s="1"/>
      <c r="P266" s="11"/>
      <c r="Q266" s="11"/>
      <c r="R266" s="11"/>
      <c r="S266" s="11"/>
      <c r="T266" s="11"/>
      <c r="U266" s="11"/>
      <c r="V266" s="29"/>
    </row>
    <row r="267" spans="2:22" s="7" customFormat="1" ht="15" customHeight="1" x14ac:dyDescent="0.2">
      <c r="B267" s="30"/>
      <c r="F267" s="77" t="str">
        <f>$F$40</f>
        <v>&lt;Nome do Servidor Responsável pelo PQC&gt;</v>
      </c>
      <c r="G267" s="81"/>
      <c r="H267" s="81"/>
      <c r="J267" s="82" t="str">
        <f>$J$40</f>
        <v>&lt;Nome do Servidor Responsável pelo preenchimento&gt;</v>
      </c>
      <c r="K267" s="83"/>
      <c r="L267" s="83"/>
      <c r="M267" s="83"/>
      <c r="N267" s="83"/>
      <c r="P267" s="11"/>
      <c r="Q267" s="11"/>
      <c r="R267" s="11"/>
      <c r="S267" s="11"/>
      <c r="T267" s="11"/>
      <c r="U267" s="11"/>
      <c r="V267" s="29"/>
    </row>
    <row r="268" spans="2:22" s="7" customFormat="1" ht="15" customHeight="1" x14ac:dyDescent="0.2">
      <c r="B268" s="30"/>
      <c r="F268" s="77" t="s">
        <v>258</v>
      </c>
      <c r="G268" s="84"/>
      <c r="H268" s="84"/>
      <c r="J268" s="79" t="s">
        <v>225</v>
      </c>
      <c r="K268" s="80"/>
      <c r="L268" s="80"/>
      <c r="M268" s="80"/>
      <c r="N268" s="80"/>
      <c r="O268" s="43"/>
      <c r="P268" s="49"/>
      <c r="Q268" s="49"/>
      <c r="R268" s="49"/>
      <c r="S268" s="51"/>
      <c r="T268" s="49"/>
      <c r="U268" s="52"/>
      <c r="V268" s="29"/>
    </row>
    <row r="269" spans="2:22" s="7" customFormat="1" ht="15" customHeight="1" x14ac:dyDescent="0.2">
      <c r="B269" s="30"/>
      <c r="F269" s="245" t="s">
        <v>259</v>
      </c>
      <c r="G269" s="246"/>
      <c r="H269" s="246"/>
      <c r="L269" s="31"/>
      <c r="M269" s="31"/>
      <c r="N269" s="31"/>
      <c r="O269" s="96" t="s">
        <v>194</v>
      </c>
      <c r="P269" s="97"/>
      <c r="Q269" s="97"/>
      <c r="R269" s="97"/>
      <c r="S269" s="97"/>
      <c r="T269" s="97"/>
      <c r="U269" s="97"/>
      <c r="V269" s="98"/>
    </row>
    <row r="270" spans="2:22" s="7" customFormat="1" ht="15" customHeight="1" x14ac:dyDescent="0.2">
      <c r="B270" s="76" t="s">
        <v>255</v>
      </c>
      <c r="C270" s="76"/>
      <c r="D270" s="76"/>
      <c r="E270" s="76" t="s">
        <v>254</v>
      </c>
      <c r="F270" s="76"/>
      <c r="G270" s="44"/>
      <c r="H270" s="44" t="s">
        <v>256</v>
      </c>
      <c r="I270" s="45"/>
      <c r="J270" s="45"/>
      <c r="K270" s="45"/>
      <c r="L270" s="47"/>
      <c r="M270" s="44" t="s">
        <v>257</v>
      </c>
      <c r="N270" s="45"/>
      <c r="O270" s="45"/>
      <c r="P270" s="45"/>
      <c r="Q270" s="44" t="s">
        <v>253</v>
      </c>
      <c r="R270" s="45"/>
      <c r="S270" s="46"/>
      <c r="T270" s="45" t="s">
        <v>243</v>
      </c>
      <c r="U270" s="45"/>
      <c r="V270" s="46"/>
    </row>
    <row r="271" spans="2:22" s="7" customFormat="1" ht="8.25" customHeight="1" x14ac:dyDescent="0.2">
      <c r="B271" s="73"/>
      <c r="L271" s="31"/>
      <c r="M271" s="31"/>
      <c r="N271" s="31"/>
      <c r="S271" s="43"/>
    </row>
    <row r="272" spans="2:22" s="7" customFormat="1" ht="7.5" customHeight="1" x14ac:dyDescent="0.2">
      <c r="L272" s="31"/>
      <c r="M272" s="31"/>
      <c r="N272" s="31"/>
      <c r="S272" s="43"/>
    </row>
    <row r="273" spans="1:39" ht="8.25" customHeight="1" x14ac:dyDescent="0.2"/>
    <row r="274" spans="1:39" ht="8.25" customHeight="1" x14ac:dyDescent="0.2"/>
    <row r="275" spans="1:39" ht="15" customHeight="1" x14ac:dyDescent="0.35">
      <c r="B275" s="53"/>
      <c r="C275" s="54"/>
      <c r="D275" s="55"/>
      <c r="E275" s="113" t="s">
        <v>202</v>
      </c>
      <c r="F275" s="114"/>
      <c r="G275" s="114"/>
      <c r="H275" s="114"/>
      <c r="I275" s="114"/>
      <c r="J275" s="114"/>
      <c r="K275" s="114"/>
      <c r="L275" s="114"/>
      <c r="M275" s="114"/>
      <c r="N275" s="114"/>
      <c r="O275" s="114"/>
      <c r="P275" s="114"/>
      <c r="Q275" s="114"/>
      <c r="R275" s="114"/>
      <c r="S275" s="114"/>
      <c r="T275" s="114"/>
      <c r="U275" s="114"/>
      <c r="V275" s="115"/>
    </row>
    <row r="276" spans="1:39" ht="15" customHeight="1" x14ac:dyDescent="0.35">
      <c r="B276" s="56"/>
      <c r="D276" s="57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7"/>
    </row>
    <row r="277" spans="1:39" s="63" customFormat="1" ht="15" customHeight="1" x14ac:dyDescent="0.2">
      <c r="A277" s="58"/>
      <c r="B277" s="59"/>
      <c r="C277" s="58"/>
      <c r="D277" s="60" t="s">
        <v>5</v>
      </c>
      <c r="E277" s="118" t="s">
        <v>3</v>
      </c>
      <c r="F277" s="118"/>
      <c r="G277" s="118"/>
      <c r="H277" s="118"/>
      <c r="I277" s="118"/>
      <c r="J277" s="118"/>
      <c r="K277" s="118"/>
      <c r="L277" s="119" t="s">
        <v>1</v>
      </c>
      <c r="M277" s="119"/>
      <c r="N277" s="87">
        <f>$N$4</f>
        <v>45082</v>
      </c>
      <c r="O277" s="88"/>
      <c r="P277" s="58"/>
      <c r="Q277" s="58"/>
      <c r="R277" s="58"/>
      <c r="S277" s="61"/>
      <c r="T277" s="58"/>
      <c r="U277" s="58"/>
      <c r="V277" s="62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58"/>
      <c r="AI277" s="58"/>
      <c r="AJ277" s="58"/>
      <c r="AK277" s="58"/>
      <c r="AL277" s="58"/>
      <c r="AM277" s="58"/>
    </row>
    <row r="278" spans="1:39" s="63" customFormat="1" ht="15" customHeight="1" x14ac:dyDescent="0.2">
      <c r="A278" s="58"/>
      <c r="B278" s="59"/>
      <c r="C278" s="58"/>
      <c r="D278" s="60" t="s">
        <v>4</v>
      </c>
      <c r="E278" s="118" t="s">
        <v>6</v>
      </c>
      <c r="F278" s="118"/>
      <c r="G278" s="118"/>
      <c r="H278" s="118"/>
      <c r="I278" s="118"/>
      <c r="J278" s="118"/>
      <c r="K278" s="118"/>
      <c r="L278" s="119" t="s">
        <v>219</v>
      </c>
      <c r="M278" s="119"/>
      <c r="N278" s="119" t="str">
        <f>$N$5</f>
        <v>2023/1</v>
      </c>
      <c r="O278" s="119"/>
      <c r="P278" s="64"/>
      <c r="Q278" s="64"/>
      <c r="R278" s="58"/>
      <c r="S278" s="61"/>
      <c r="T278" s="58"/>
      <c r="U278" s="58"/>
      <c r="V278" s="62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  <c r="AH278" s="58"/>
      <c r="AI278" s="58"/>
      <c r="AJ278" s="58"/>
      <c r="AK278" s="58"/>
      <c r="AL278" s="58"/>
      <c r="AM278" s="58"/>
    </row>
    <row r="279" spans="1:39" s="63" customFormat="1" ht="15" customHeight="1" x14ac:dyDescent="0.2">
      <c r="A279" s="58"/>
      <c r="B279" s="59"/>
      <c r="C279" s="58"/>
      <c r="D279" s="60" t="s">
        <v>220</v>
      </c>
      <c r="E279" s="118" t="str">
        <f>$E$6</f>
        <v>DQO</v>
      </c>
      <c r="F279" s="118"/>
      <c r="G279" s="118"/>
      <c r="H279" s="118"/>
      <c r="I279" s="118"/>
      <c r="J279" s="118"/>
      <c r="K279" s="118"/>
      <c r="L279" s="119" t="s">
        <v>0</v>
      </c>
      <c r="M279" s="119"/>
      <c r="N279" s="119" t="str">
        <f>$N$6</f>
        <v>Junho</v>
      </c>
      <c r="O279" s="119"/>
      <c r="P279" s="58"/>
      <c r="Q279" s="58"/>
      <c r="R279" s="58"/>
      <c r="S279" s="61"/>
      <c r="T279" s="58"/>
      <c r="U279" s="58"/>
      <c r="V279" s="62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  <c r="AH279" s="58"/>
      <c r="AI279" s="58"/>
      <c r="AJ279" s="58"/>
      <c r="AK279" s="58"/>
      <c r="AL279" s="58"/>
      <c r="AM279" s="58"/>
    </row>
    <row r="280" spans="1:39" s="63" customFormat="1" ht="15" customHeight="1" x14ac:dyDescent="0.2">
      <c r="A280" s="58"/>
      <c r="B280" s="59"/>
      <c r="C280" s="58"/>
      <c r="D280" s="60" t="s">
        <v>221</v>
      </c>
      <c r="E280" s="118" t="str">
        <f>$E$7</f>
        <v>LAB-WSPT</v>
      </c>
      <c r="F280" s="118"/>
      <c r="G280" s="118"/>
      <c r="H280" s="118"/>
      <c r="I280" s="118"/>
      <c r="J280" s="118"/>
      <c r="K280" s="118"/>
      <c r="L280" s="118" t="s">
        <v>234</v>
      </c>
      <c r="M280" s="118"/>
      <c r="N280" s="120" t="s">
        <v>232</v>
      </c>
      <c r="O280" s="120"/>
      <c r="P280" s="58"/>
      <c r="Q280" s="58"/>
      <c r="R280" s="58"/>
      <c r="S280" s="61"/>
      <c r="T280" s="58"/>
      <c r="U280" s="58"/>
      <c r="V280" s="62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  <c r="AH280" s="58"/>
      <c r="AI280" s="58"/>
      <c r="AJ280" s="58"/>
      <c r="AK280" s="58"/>
      <c r="AL280" s="58"/>
      <c r="AM280" s="58"/>
    </row>
    <row r="281" spans="1:39" s="63" customFormat="1" ht="15" customHeight="1" x14ac:dyDescent="0.2">
      <c r="A281" s="58"/>
      <c r="B281" s="59"/>
      <c r="C281" s="58"/>
      <c r="D281" s="60" t="s">
        <v>222</v>
      </c>
      <c r="E281" s="121" t="str">
        <f>$E$8</f>
        <v xml:space="preserve">Prof. José Maria </v>
      </c>
      <c r="F281" s="122"/>
      <c r="G281" s="122"/>
      <c r="H281" s="122"/>
      <c r="I281" s="122"/>
      <c r="J281" s="122"/>
      <c r="K281" s="122"/>
      <c r="L281" s="118" t="s">
        <v>2</v>
      </c>
      <c r="M281" s="118"/>
      <c r="N281" s="65" t="s">
        <v>242</v>
      </c>
      <c r="O281" s="65"/>
      <c r="P281" s="66"/>
      <c r="Q281" s="66"/>
      <c r="R281" s="66"/>
      <c r="S281" s="67"/>
      <c r="T281" s="66"/>
      <c r="U281" s="66"/>
      <c r="V281" s="62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58"/>
      <c r="AI281" s="58"/>
      <c r="AJ281" s="58"/>
      <c r="AK281" s="58"/>
      <c r="AL281" s="58"/>
      <c r="AM281" s="58"/>
    </row>
    <row r="282" spans="1:39" ht="13.5" customHeight="1" x14ac:dyDescent="0.2">
      <c r="B282" s="177" t="s">
        <v>138</v>
      </c>
      <c r="C282" s="180" t="s">
        <v>137</v>
      </c>
      <c r="D282" s="183" t="s">
        <v>7</v>
      </c>
      <c r="E282" s="184"/>
      <c r="F282" s="184"/>
      <c r="G282" s="198"/>
      <c r="H282" s="201" t="s">
        <v>197</v>
      </c>
      <c r="I282" s="201" t="s">
        <v>196</v>
      </c>
      <c r="J282" s="206" t="s">
        <v>135</v>
      </c>
      <c r="K282" s="208" t="s">
        <v>195</v>
      </c>
      <c r="L282" s="211" t="s">
        <v>136</v>
      </c>
      <c r="M282" s="215" t="s">
        <v>8</v>
      </c>
      <c r="N282" s="216"/>
      <c r="O282" s="216"/>
      <c r="P282" s="216"/>
      <c r="Q282" s="216"/>
      <c r="R282" s="216"/>
      <c r="S282" s="216"/>
      <c r="T282" s="216"/>
      <c r="U282" s="217"/>
      <c r="V282" s="68"/>
    </row>
    <row r="283" spans="1:39" ht="15" customHeight="1" x14ac:dyDescent="0.2">
      <c r="B283" s="178"/>
      <c r="C283" s="181"/>
      <c r="D283" s="185"/>
      <c r="E283" s="186"/>
      <c r="F283" s="186"/>
      <c r="G283" s="199"/>
      <c r="H283" s="202"/>
      <c r="I283" s="204"/>
      <c r="J283" s="207"/>
      <c r="K283" s="209"/>
      <c r="L283" s="212"/>
      <c r="M283" s="218"/>
      <c r="N283" s="219"/>
      <c r="O283" s="219"/>
      <c r="P283" s="219"/>
      <c r="Q283" s="219"/>
      <c r="R283" s="219"/>
      <c r="S283" s="219"/>
      <c r="T283" s="219"/>
      <c r="U283" s="220"/>
      <c r="V283" s="68"/>
    </row>
    <row r="284" spans="1:39" ht="15" customHeight="1" x14ac:dyDescent="0.2">
      <c r="B284" s="178"/>
      <c r="C284" s="181"/>
      <c r="D284" s="185"/>
      <c r="E284" s="186"/>
      <c r="F284" s="186"/>
      <c r="G284" s="199"/>
      <c r="H284" s="202"/>
      <c r="I284" s="204"/>
      <c r="J284" s="207"/>
      <c r="K284" s="209"/>
      <c r="L284" s="213"/>
      <c r="M284" s="221" t="s">
        <v>143</v>
      </c>
      <c r="N284" s="222" t="s">
        <v>144</v>
      </c>
      <c r="O284" s="221" t="s">
        <v>239</v>
      </c>
      <c r="P284" s="221" t="s">
        <v>211</v>
      </c>
      <c r="Q284" s="221" t="s">
        <v>145</v>
      </c>
      <c r="R284" s="225" t="s">
        <v>251</v>
      </c>
      <c r="S284" s="226"/>
      <c r="T284" s="226"/>
      <c r="U284" s="227"/>
      <c r="V284" s="68"/>
    </row>
    <row r="285" spans="1:39" ht="27" customHeight="1" x14ac:dyDescent="0.2">
      <c r="B285" s="179"/>
      <c r="C285" s="182"/>
      <c r="D285" s="187"/>
      <c r="E285" s="188"/>
      <c r="F285" s="188"/>
      <c r="G285" s="200"/>
      <c r="H285" s="203"/>
      <c r="I285" s="205"/>
      <c r="J285" s="207"/>
      <c r="K285" s="210"/>
      <c r="L285" s="214"/>
      <c r="M285" s="222"/>
      <c r="N285" s="223"/>
      <c r="O285" s="222"/>
      <c r="P285" s="224"/>
      <c r="Q285" s="224"/>
      <c r="R285" s="74" t="s">
        <v>146</v>
      </c>
      <c r="S285" s="74" t="s">
        <v>147</v>
      </c>
      <c r="T285" s="75" t="s">
        <v>148</v>
      </c>
      <c r="U285" s="74" t="s">
        <v>198</v>
      </c>
      <c r="V285" s="68"/>
    </row>
    <row r="286" spans="1:39" s="71" customFormat="1" ht="20.100000000000001" customHeight="1" x14ac:dyDescent="0.2">
      <c r="B286" s="18"/>
      <c r="C286" s="19"/>
      <c r="D286" s="93"/>
      <c r="E286" s="123"/>
      <c r="F286" s="123"/>
      <c r="G286" s="124"/>
      <c r="H286" s="19"/>
      <c r="I286" s="20"/>
      <c r="J286" s="21"/>
      <c r="K286" s="21"/>
      <c r="L286" s="21"/>
      <c r="M286" s="22"/>
      <c r="N286" s="22"/>
      <c r="O286" s="22"/>
      <c r="P286" s="22"/>
      <c r="Q286" s="48">
        <f>(M286+O286)-(N286+P286)</f>
        <v>0</v>
      </c>
      <c r="R286" s="25"/>
      <c r="S286" s="25"/>
      <c r="T286" s="25"/>
      <c r="U286" s="25"/>
      <c r="V286" s="72"/>
      <c r="Y286" s="11"/>
    </row>
    <row r="287" spans="1:39" s="71" customFormat="1" ht="20.100000000000001" customHeight="1" x14ac:dyDescent="0.2">
      <c r="B287" s="18"/>
      <c r="C287" s="19"/>
      <c r="D287" s="93"/>
      <c r="E287" s="123"/>
      <c r="F287" s="123"/>
      <c r="G287" s="124"/>
      <c r="H287" s="19"/>
      <c r="I287" s="20"/>
      <c r="J287" s="21"/>
      <c r="K287" s="21"/>
      <c r="L287" s="21"/>
      <c r="M287" s="22"/>
      <c r="N287" s="22"/>
      <c r="O287" s="22"/>
      <c r="P287" s="22"/>
      <c r="Q287" s="48">
        <f t="shared" ref="Q287:Q305" si="3">(M287+O287)-(N287+P287)</f>
        <v>0</v>
      </c>
      <c r="R287" s="25"/>
      <c r="S287" s="25"/>
      <c r="T287" s="25"/>
      <c r="U287" s="25"/>
      <c r="V287" s="72"/>
    </row>
    <row r="288" spans="1:39" s="71" customFormat="1" ht="20.100000000000001" customHeight="1" x14ac:dyDescent="0.2">
      <c r="B288" s="23"/>
      <c r="C288" s="21"/>
      <c r="D288" s="125"/>
      <c r="E288" s="126"/>
      <c r="F288" s="126"/>
      <c r="G288" s="126"/>
      <c r="H288" s="19"/>
      <c r="I288" s="20"/>
      <c r="J288" s="21"/>
      <c r="K288" s="21"/>
      <c r="L288" s="21"/>
      <c r="M288" s="22"/>
      <c r="N288" s="22"/>
      <c r="O288" s="22"/>
      <c r="P288" s="22"/>
      <c r="Q288" s="48">
        <f t="shared" si="3"/>
        <v>0</v>
      </c>
      <c r="R288" s="25"/>
      <c r="S288" s="25"/>
      <c r="T288" s="25"/>
      <c r="U288" s="25"/>
      <c r="V288" s="72"/>
    </row>
    <row r="289" spans="2:22" s="71" customFormat="1" ht="20.100000000000001" customHeight="1" x14ac:dyDescent="0.2">
      <c r="B289" s="23"/>
      <c r="C289" s="21"/>
      <c r="D289" s="125"/>
      <c r="E289" s="125"/>
      <c r="F289" s="125"/>
      <c r="G289" s="125"/>
      <c r="H289" s="19"/>
      <c r="I289" s="20"/>
      <c r="J289" s="21"/>
      <c r="K289" s="21"/>
      <c r="L289" s="21"/>
      <c r="M289" s="22"/>
      <c r="N289" s="22"/>
      <c r="O289" s="22"/>
      <c r="P289" s="22"/>
      <c r="Q289" s="48">
        <f t="shared" si="3"/>
        <v>0</v>
      </c>
      <c r="R289" s="25"/>
      <c r="S289" s="25"/>
      <c r="T289" s="25"/>
      <c r="U289" s="25"/>
      <c r="V289" s="72"/>
    </row>
    <row r="290" spans="2:22" s="71" customFormat="1" ht="20.100000000000001" customHeight="1" x14ac:dyDescent="0.2">
      <c r="B290" s="23"/>
      <c r="C290" s="21"/>
      <c r="D290" s="89"/>
      <c r="E290" s="106"/>
      <c r="F290" s="106"/>
      <c r="G290" s="107"/>
      <c r="H290" s="21"/>
      <c r="I290" s="21"/>
      <c r="J290" s="21"/>
      <c r="K290" s="21"/>
      <c r="L290" s="21"/>
      <c r="M290" s="22"/>
      <c r="N290" s="22"/>
      <c r="O290" s="22"/>
      <c r="P290" s="22"/>
      <c r="Q290" s="48">
        <f t="shared" si="3"/>
        <v>0</v>
      </c>
      <c r="R290" s="25"/>
      <c r="S290" s="25"/>
      <c r="T290" s="25"/>
      <c r="U290" s="25"/>
      <c r="V290" s="72"/>
    </row>
    <row r="291" spans="2:22" s="71" customFormat="1" ht="20.100000000000001" customHeight="1" x14ac:dyDescent="0.2">
      <c r="B291" s="23"/>
      <c r="C291" s="21"/>
      <c r="D291" s="89"/>
      <c r="E291" s="106"/>
      <c r="F291" s="106"/>
      <c r="G291" s="107"/>
      <c r="H291" s="21"/>
      <c r="I291" s="21"/>
      <c r="J291" s="21"/>
      <c r="K291" s="21"/>
      <c r="L291" s="21"/>
      <c r="M291" s="22"/>
      <c r="N291" s="22"/>
      <c r="O291" s="22"/>
      <c r="P291" s="22"/>
      <c r="Q291" s="48">
        <f t="shared" si="3"/>
        <v>0</v>
      </c>
      <c r="R291" s="25"/>
      <c r="S291" s="25"/>
      <c r="T291" s="25"/>
      <c r="U291" s="25"/>
      <c r="V291" s="72"/>
    </row>
    <row r="292" spans="2:22" s="71" customFormat="1" ht="20.100000000000001" customHeight="1" x14ac:dyDescent="0.2">
      <c r="B292" s="23"/>
      <c r="C292" s="21"/>
      <c r="D292" s="89"/>
      <c r="E292" s="106"/>
      <c r="F292" s="106"/>
      <c r="G292" s="107"/>
      <c r="H292" s="21"/>
      <c r="I292" s="21"/>
      <c r="J292" s="21"/>
      <c r="K292" s="21"/>
      <c r="L292" s="21"/>
      <c r="M292" s="22"/>
      <c r="N292" s="22"/>
      <c r="O292" s="22"/>
      <c r="P292" s="22"/>
      <c r="Q292" s="48">
        <f t="shared" si="3"/>
        <v>0</v>
      </c>
      <c r="R292" s="25"/>
      <c r="S292" s="25"/>
      <c r="T292" s="25"/>
      <c r="U292" s="25"/>
      <c r="V292" s="72"/>
    </row>
    <row r="293" spans="2:22" s="71" customFormat="1" ht="20.100000000000001" customHeight="1" x14ac:dyDescent="0.2">
      <c r="B293" s="23"/>
      <c r="C293" s="21"/>
      <c r="D293" s="89"/>
      <c r="E293" s="106"/>
      <c r="F293" s="106"/>
      <c r="G293" s="107"/>
      <c r="H293" s="21"/>
      <c r="I293" s="21"/>
      <c r="J293" s="21"/>
      <c r="K293" s="21"/>
      <c r="L293" s="21"/>
      <c r="M293" s="22"/>
      <c r="N293" s="22"/>
      <c r="O293" s="22"/>
      <c r="P293" s="22"/>
      <c r="Q293" s="48">
        <f t="shared" si="3"/>
        <v>0</v>
      </c>
      <c r="R293" s="25"/>
      <c r="S293" s="25"/>
      <c r="T293" s="25"/>
      <c r="U293" s="25"/>
      <c r="V293" s="72"/>
    </row>
    <row r="294" spans="2:22" s="71" customFormat="1" ht="20.100000000000001" customHeight="1" x14ac:dyDescent="0.2">
      <c r="B294" s="23"/>
      <c r="C294" s="21"/>
      <c r="D294" s="89"/>
      <c r="E294" s="106"/>
      <c r="F294" s="106"/>
      <c r="G294" s="107"/>
      <c r="H294" s="21"/>
      <c r="I294" s="21"/>
      <c r="J294" s="21"/>
      <c r="K294" s="21"/>
      <c r="L294" s="21"/>
      <c r="M294" s="22"/>
      <c r="N294" s="22"/>
      <c r="O294" s="22"/>
      <c r="P294" s="22"/>
      <c r="Q294" s="48">
        <f t="shared" si="3"/>
        <v>0</v>
      </c>
      <c r="R294" s="25"/>
      <c r="S294" s="25"/>
      <c r="T294" s="25"/>
      <c r="U294" s="25"/>
      <c r="V294" s="72"/>
    </row>
    <row r="295" spans="2:22" s="71" customFormat="1" ht="20.100000000000001" customHeight="1" x14ac:dyDescent="0.2">
      <c r="B295" s="23"/>
      <c r="C295" s="21"/>
      <c r="D295" s="89"/>
      <c r="E295" s="106"/>
      <c r="F295" s="106"/>
      <c r="G295" s="107"/>
      <c r="H295" s="21"/>
      <c r="I295" s="21"/>
      <c r="J295" s="21"/>
      <c r="K295" s="21"/>
      <c r="L295" s="21"/>
      <c r="M295" s="22"/>
      <c r="N295" s="22"/>
      <c r="O295" s="22"/>
      <c r="P295" s="22"/>
      <c r="Q295" s="48">
        <f t="shared" si="3"/>
        <v>0</v>
      </c>
      <c r="R295" s="25"/>
      <c r="S295" s="25"/>
      <c r="T295" s="25"/>
      <c r="U295" s="25"/>
      <c r="V295" s="72"/>
    </row>
    <row r="296" spans="2:22" s="71" customFormat="1" ht="20.100000000000001" customHeight="1" x14ac:dyDescent="0.2">
      <c r="B296" s="23"/>
      <c r="C296" s="21"/>
      <c r="D296" s="89"/>
      <c r="E296" s="106"/>
      <c r="F296" s="106"/>
      <c r="G296" s="107"/>
      <c r="H296" s="21"/>
      <c r="I296" s="21"/>
      <c r="J296" s="21"/>
      <c r="K296" s="21"/>
      <c r="L296" s="21"/>
      <c r="M296" s="22"/>
      <c r="N296" s="22"/>
      <c r="O296" s="22"/>
      <c r="P296" s="22"/>
      <c r="Q296" s="48">
        <f t="shared" si="3"/>
        <v>0</v>
      </c>
      <c r="R296" s="25"/>
      <c r="S296" s="25"/>
      <c r="T296" s="25"/>
      <c r="U296" s="25"/>
      <c r="V296" s="72"/>
    </row>
    <row r="297" spans="2:22" s="71" customFormat="1" ht="20.100000000000001" customHeight="1" x14ac:dyDescent="0.2">
      <c r="B297" s="23"/>
      <c r="C297" s="21"/>
      <c r="D297" s="89"/>
      <c r="E297" s="90"/>
      <c r="F297" s="90"/>
      <c r="G297" s="91"/>
      <c r="H297" s="21"/>
      <c r="I297" s="20"/>
      <c r="J297" s="21"/>
      <c r="K297" s="21"/>
      <c r="L297" s="21"/>
      <c r="M297" s="22"/>
      <c r="N297" s="22"/>
      <c r="O297" s="22"/>
      <c r="P297" s="22"/>
      <c r="Q297" s="48">
        <f t="shared" si="3"/>
        <v>0</v>
      </c>
      <c r="R297" s="25"/>
      <c r="S297" s="25"/>
      <c r="T297" s="25"/>
      <c r="U297" s="25"/>
      <c r="V297" s="72"/>
    </row>
    <row r="298" spans="2:22" s="71" customFormat="1" ht="20.100000000000001" customHeight="1" x14ac:dyDescent="0.2">
      <c r="B298" s="23"/>
      <c r="C298" s="21"/>
      <c r="D298" s="89"/>
      <c r="E298" s="90"/>
      <c r="F298" s="90"/>
      <c r="G298" s="91"/>
      <c r="H298" s="21"/>
      <c r="I298" s="21"/>
      <c r="J298" s="21"/>
      <c r="K298" s="21"/>
      <c r="L298" s="21"/>
      <c r="M298" s="22"/>
      <c r="N298" s="22"/>
      <c r="O298" s="22"/>
      <c r="P298" s="22"/>
      <c r="Q298" s="48">
        <f t="shared" si="3"/>
        <v>0</v>
      </c>
      <c r="R298" s="25"/>
      <c r="S298" s="25"/>
      <c r="T298" s="25"/>
      <c r="U298" s="25"/>
      <c r="V298" s="72"/>
    </row>
    <row r="299" spans="2:22" s="71" customFormat="1" ht="20.100000000000001" customHeight="1" x14ac:dyDescent="0.2">
      <c r="B299" s="23"/>
      <c r="C299" s="21"/>
      <c r="D299" s="89"/>
      <c r="E299" s="90"/>
      <c r="F299" s="90"/>
      <c r="G299" s="91"/>
      <c r="H299" s="21"/>
      <c r="I299" s="21"/>
      <c r="J299" s="21"/>
      <c r="K299" s="21"/>
      <c r="L299" s="21"/>
      <c r="M299" s="22"/>
      <c r="N299" s="22"/>
      <c r="O299" s="22"/>
      <c r="P299" s="22"/>
      <c r="Q299" s="48">
        <f t="shared" si="3"/>
        <v>0</v>
      </c>
      <c r="R299" s="25"/>
      <c r="S299" s="25"/>
      <c r="T299" s="25"/>
      <c r="U299" s="25"/>
      <c r="V299" s="72"/>
    </row>
    <row r="300" spans="2:22" s="71" customFormat="1" ht="20.100000000000001" customHeight="1" x14ac:dyDescent="0.2">
      <c r="B300" s="23"/>
      <c r="C300" s="21"/>
      <c r="D300" s="89"/>
      <c r="E300" s="90"/>
      <c r="F300" s="90"/>
      <c r="G300" s="91"/>
      <c r="H300" s="21"/>
      <c r="I300" s="21"/>
      <c r="J300" s="21"/>
      <c r="K300" s="21"/>
      <c r="L300" s="21"/>
      <c r="M300" s="22"/>
      <c r="N300" s="22"/>
      <c r="O300" s="22"/>
      <c r="P300" s="22"/>
      <c r="Q300" s="48">
        <f t="shared" si="3"/>
        <v>0</v>
      </c>
      <c r="R300" s="25"/>
      <c r="S300" s="25"/>
      <c r="T300" s="25"/>
      <c r="U300" s="25"/>
      <c r="V300" s="72"/>
    </row>
    <row r="301" spans="2:22" s="71" customFormat="1" ht="20.100000000000001" customHeight="1" x14ac:dyDescent="0.2">
      <c r="B301" s="23"/>
      <c r="C301" s="21"/>
      <c r="D301" s="89"/>
      <c r="E301" s="90"/>
      <c r="F301" s="90"/>
      <c r="G301" s="91"/>
      <c r="H301" s="21"/>
      <c r="I301" s="21"/>
      <c r="J301" s="21"/>
      <c r="K301" s="21"/>
      <c r="L301" s="21"/>
      <c r="M301" s="22"/>
      <c r="N301" s="22"/>
      <c r="O301" s="22"/>
      <c r="P301" s="22"/>
      <c r="Q301" s="48">
        <f t="shared" si="3"/>
        <v>0</v>
      </c>
      <c r="R301" s="25"/>
      <c r="S301" s="25"/>
      <c r="T301" s="25"/>
      <c r="U301" s="25"/>
      <c r="V301" s="72"/>
    </row>
    <row r="302" spans="2:22" s="71" customFormat="1" ht="20.100000000000001" customHeight="1" x14ac:dyDescent="0.2">
      <c r="B302" s="23"/>
      <c r="C302" s="24"/>
      <c r="D302" s="92"/>
      <c r="E302" s="90"/>
      <c r="F302" s="90"/>
      <c r="G302" s="91"/>
      <c r="H302" s="21"/>
      <c r="I302" s="21"/>
      <c r="J302" s="21"/>
      <c r="K302" s="21"/>
      <c r="L302" s="21"/>
      <c r="M302" s="22"/>
      <c r="N302" s="22"/>
      <c r="O302" s="22"/>
      <c r="P302" s="22"/>
      <c r="Q302" s="48">
        <f t="shared" si="3"/>
        <v>0</v>
      </c>
      <c r="R302" s="25"/>
      <c r="S302" s="25"/>
      <c r="T302" s="25"/>
      <c r="U302" s="25"/>
      <c r="V302" s="72"/>
    </row>
    <row r="303" spans="2:22" s="71" customFormat="1" ht="20.100000000000001" customHeight="1" x14ac:dyDescent="0.2">
      <c r="B303" s="23"/>
      <c r="C303" s="21"/>
      <c r="D303" s="89"/>
      <c r="E303" s="90"/>
      <c r="F303" s="90"/>
      <c r="G303" s="91"/>
      <c r="H303" s="21"/>
      <c r="I303" s="21"/>
      <c r="J303" s="21"/>
      <c r="K303" s="21"/>
      <c r="L303" s="21"/>
      <c r="M303" s="22"/>
      <c r="N303" s="22"/>
      <c r="O303" s="22"/>
      <c r="P303" s="22"/>
      <c r="Q303" s="48">
        <f t="shared" si="3"/>
        <v>0</v>
      </c>
      <c r="R303" s="25"/>
      <c r="S303" s="25"/>
      <c r="T303" s="25"/>
      <c r="U303" s="25"/>
      <c r="V303" s="72"/>
    </row>
    <row r="304" spans="2:22" s="71" customFormat="1" ht="20.100000000000001" customHeight="1" x14ac:dyDescent="0.2">
      <c r="B304" s="23"/>
      <c r="C304" s="21"/>
      <c r="D304" s="89"/>
      <c r="E304" s="90"/>
      <c r="F304" s="90"/>
      <c r="G304" s="91"/>
      <c r="H304" s="21"/>
      <c r="I304" s="21"/>
      <c r="J304" s="21"/>
      <c r="K304" s="21"/>
      <c r="L304" s="21"/>
      <c r="M304" s="22"/>
      <c r="N304" s="22"/>
      <c r="O304" s="22"/>
      <c r="P304" s="22"/>
      <c r="Q304" s="48">
        <f t="shared" si="3"/>
        <v>0</v>
      </c>
      <c r="R304" s="25"/>
      <c r="S304" s="25"/>
      <c r="T304" s="25"/>
      <c r="U304" s="25"/>
      <c r="V304" s="72"/>
    </row>
    <row r="305" spans="2:22" s="71" customFormat="1" ht="20.100000000000001" customHeight="1" x14ac:dyDescent="0.2">
      <c r="B305" s="23"/>
      <c r="C305" s="21"/>
      <c r="D305" s="89"/>
      <c r="E305" s="90"/>
      <c r="F305" s="90"/>
      <c r="G305" s="91"/>
      <c r="H305" s="21"/>
      <c r="I305" s="21"/>
      <c r="J305" s="21"/>
      <c r="K305" s="21"/>
      <c r="L305" s="21"/>
      <c r="M305" s="22"/>
      <c r="N305" s="22"/>
      <c r="O305" s="22"/>
      <c r="P305" s="22"/>
      <c r="Q305" s="48">
        <f t="shared" si="3"/>
        <v>0</v>
      </c>
      <c r="R305" s="25"/>
      <c r="S305" s="25"/>
      <c r="T305" s="25"/>
      <c r="U305" s="25"/>
      <c r="V305" s="72"/>
    </row>
    <row r="306" spans="2:22" s="7" customFormat="1" ht="15" customHeight="1" x14ac:dyDescent="0.25">
      <c r="B306" s="2" t="s">
        <v>246</v>
      </c>
      <c r="C306" s="10"/>
      <c r="D306" s="10"/>
      <c r="E306" s="10"/>
      <c r="F306" s="10"/>
      <c r="G306" s="10"/>
      <c r="H306" s="27"/>
      <c r="I306" s="27"/>
      <c r="J306" s="27"/>
      <c r="K306" s="27"/>
      <c r="L306" s="10"/>
      <c r="M306" s="10"/>
      <c r="N306" s="10"/>
      <c r="O306" s="10"/>
      <c r="P306" s="1" t="s">
        <v>240</v>
      </c>
      <c r="Q306" s="28"/>
      <c r="R306" s="28"/>
      <c r="S306" s="28"/>
      <c r="T306" s="28"/>
      <c r="U306" s="28"/>
      <c r="V306" s="29"/>
    </row>
    <row r="307" spans="2:22" s="7" customFormat="1" ht="15" customHeight="1" x14ac:dyDescent="0.25">
      <c r="B307" s="30" t="s">
        <v>245</v>
      </c>
      <c r="L307" s="31"/>
      <c r="M307" s="32"/>
      <c r="N307" s="33"/>
      <c r="O307" s="28"/>
      <c r="P307" s="28" t="s">
        <v>241</v>
      </c>
      <c r="Q307" s="28"/>
      <c r="R307" s="28"/>
      <c r="S307" s="28"/>
      <c r="T307" s="28"/>
      <c r="U307" s="28"/>
      <c r="V307" s="29"/>
    </row>
    <row r="308" spans="2:22" s="7" customFormat="1" ht="15" customHeight="1" x14ac:dyDescent="0.25">
      <c r="B308" s="3" t="s">
        <v>248</v>
      </c>
      <c r="C308" s="1"/>
      <c r="D308" s="1"/>
      <c r="E308" s="4"/>
      <c r="F308" s="77" t="str">
        <f>$F$35</f>
        <v>Rio de Janeiro, 05 de junho de 2023</v>
      </c>
      <c r="G308" s="78"/>
      <c r="H308" s="78"/>
      <c r="J308" s="79" t="str">
        <f>$J$35</f>
        <v>Rio de Janeiro, 05 de junho de 2023</v>
      </c>
      <c r="K308" s="80"/>
      <c r="L308" s="80"/>
      <c r="M308" s="80"/>
      <c r="N308" s="80"/>
      <c r="V308" s="29"/>
    </row>
    <row r="309" spans="2:22" s="7" customFormat="1" ht="15" customHeight="1" x14ac:dyDescent="0.25">
      <c r="B309" s="3" t="s">
        <v>247</v>
      </c>
      <c r="C309" s="1"/>
      <c r="D309" s="28"/>
      <c r="E309" s="28"/>
      <c r="I309" s="34"/>
      <c r="O309" s="28"/>
      <c r="P309" s="1" t="s">
        <v>212</v>
      </c>
      <c r="Q309" s="28"/>
      <c r="R309" s="28"/>
      <c r="S309" s="35"/>
      <c r="T309" s="28"/>
      <c r="U309" s="28"/>
      <c r="V309" s="29"/>
    </row>
    <row r="310" spans="2:22" s="7" customFormat="1" ht="15" customHeight="1" x14ac:dyDescent="0.25">
      <c r="B310" s="30"/>
      <c r="C310" s="36"/>
      <c r="D310" s="34"/>
      <c r="E310" s="34"/>
      <c r="F310" s="37"/>
      <c r="G310" s="37"/>
      <c r="H310" s="37"/>
      <c r="I310" s="34"/>
      <c r="J310" s="34"/>
      <c r="K310" s="28"/>
      <c r="L310" s="28"/>
      <c r="M310" s="28"/>
      <c r="N310" s="28"/>
      <c r="O310" s="28"/>
      <c r="P310" s="28" t="s">
        <v>149</v>
      </c>
      <c r="Q310" s="28"/>
      <c r="R310" s="28"/>
      <c r="S310" s="38"/>
      <c r="T310" s="28"/>
      <c r="U310" s="28"/>
      <c r="V310" s="29"/>
    </row>
    <row r="311" spans="2:22" s="7" customFormat="1" ht="15" customHeight="1" x14ac:dyDescent="0.25">
      <c r="B311" s="30"/>
      <c r="C311" s="34"/>
      <c r="D311" s="34"/>
      <c r="E311" s="34"/>
      <c r="F311" s="37"/>
      <c r="G311" s="37"/>
      <c r="H311" s="39"/>
      <c r="I311" s="40"/>
      <c r="J311" s="41"/>
      <c r="K311" s="41"/>
      <c r="L311" s="41"/>
      <c r="M311" s="41"/>
      <c r="N311" s="41"/>
      <c r="O311" s="38"/>
      <c r="P311" s="28" t="s">
        <v>150</v>
      </c>
      <c r="Q311" s="28"/>
      <c r="R311" s="28"/>
      <c r="S311" s="35"/>
      <c r="T311" s="28"/>
      <c r="U311" s="28"/>
      <c r="V311" s="29"/>
    </row>
    <row r="312" spans="2:22" s="7" customFormat="1" ht="15" customHeight="1" x14ac:dyDescent="0.25">
      <c r="B312" s="30"/>
      <c r="C312" s="34"/>
      <c r="D312" s="34"/>
      <c r="E312" s="34"/>
      <c r="F312" s="42"/>
      <c r="G312" s="42"/>
      <c r="H312" s="42"/>
      <c r="O312" s="1"/>
      <c r="P312" s="28" t="s">
        <v>151</v>
      </c>
      <c r="Q312" s="28"/>
      <c r="R312" s="28"/>
      <c r="S312" s="35"/>
      <c r="T312" s="28"/>
      <c r="U312" s="28"/>
      <c r="V312" s="29"/>
    </row>
    <row r="313" spans="2:22" s="7" customFormat="1" ht="15" customHeight="1" x14ac:dyDescent="0.25">
      <c r="B313" s="30"/>
      <c r="F313" s="77" t="str">
        <f>$F$40</f>
        <v>&lt;Nome do Servidor Responsável pelo PQC&gt;</v>
      </c>
      <c r="G313" s="81"/>
      <c r="H313" s="81"/>
      <c r="J313" s="82" t="str">
        <f>$J$40</f>
        <v>&lt;Nome do Servidor Responsável pelo preenchimento&gt;</v>
      </c>
      <c r="K313" s="83"/>
      <c r="L313" s="83"/>
      <c r="M313" s="83"/>
      <c r="N313" s="83"/>
      <c r="P313" s="28" t="s">
        <v>213</v>
      </c>
      <c r="Q313" s="28"/>
      <c r="R313" s="28"/>
      <c r="S313" s="35"/>
      <c r="T313" s="28"/>
      <c r="U313" s="28"/>
      <c r="V313" s="29"/>
    </row>
    <row r="314" spans="2:22" s="7" customFormat="1" ht="15" customHeight="1" x14ac:dyDescent="0.2">
      <c r="B314" s="30"/>
      <c r="F314" s="77" t="s">
        <v>258</v>
      </c>
      <c r="G314" s="84"/>
      <c r="H314" s="84"/>
      <c r="J314" s="79" t="s">
        <v>225</v>
      </c>
      <c r="K314" s="80"/>
      <c r="L314" s="80"/>
      <c r="M314" s="80"/>
      <c r="N314" s="80"/>
      <c r="O314" s="43"/>
      <c r="P314" s="49"/>
      <c r="Q314" s="49"/>
      <c r="R314" s="49"/>
      <c r="S314" s="51"/>
      <c r="T314" s="49"/>
      <c r="U314" s="52"/>
      <c r="V314" s="29"/>
    </row>
    <row r="315" spans="2:22" s="7" customFormat="1" ht="15" customHeight="1" x14ac:dyDescent="0.2">
      <c r="B315" s="30"/>
      <c r="F315" s="245" t="s">
        <v>259</v>
      </c>
      <c r="G315" s="246"/>
      <c r="H315" s="246"/>
      <c r="L315" s="31"/>
      <c r="M315" s="31"/>
      <c r="N315" s="31"/>
      <c r="O315" s="96" t="s">
        <v>194</v>
      </c>
      <c r="P315" s="97"/>
      <c r="Q315" s="97"/>
      <c r="R315" s="97"/>
      <c r="S315" s="97"/>
      <c r="T315" s="97"/>
      <c r="U315" s="97"/>
      <c r="V315" s="98"/>
    </row>
    <row r="316" spans="2:22" s="7" customFormat="1" ht="15" customHeight="1" x14ac:dyDescent="0.2">
      <c r="B316" s="76" t="s">
        <v>255</v>
      </c>
      <c r="C316" s="76"/>
      <c r="D316" s="76"/>
      <c r="E316" s="76" t="s">
        <v>254</v>
      </c>
      <c r="F316" s="76"/>
      <c r="G316" s="44"/>
      <c r="H316" s="44" t="s">
        <v>256</v>
      </c>
      <c r="I316" s="45"/>
      <c r="J316" s="45"/>
      <c r="K316" s="45"/>
      <c r="L316" s="47"/>
      <c r="M316" s="44" t="s">
        <v>257</v>
      </c>
      <c r="N316" s="45"/>
      <c r="O316" s="45"/>
      <c r="P316" s="45"/>
      <c r="Q316" s="44" t="s">
        <v>253</v>
      </c>
      <c r="R316" s="45"/>
      <c r="S316" s="46"/>
      <c r="T316" s="45" t="s">
        <v>243</v>
      </c>
      <c r="U316" s="45"/>
      <c r="V316" s="46"/>
    </row>
    <row r="317" spans="2:22" ht="8.25" customHeight="1" x14ac:dyDescent="0.2"/>
    <row r="318" spans="2:22" ht="7.5" customHeight="1" x14ac:dyDescent="0.2"/>
    <row r="319" spans="2:22" ht="8.25" customHeight="1" x14ac:dyDescent="0.2"/>
    <row r="320" spans="2:22" ht="15" customHeight="1" x14ac:dyDescent="0.35">
      <c r="B320" s="53"/>
      <c r="C320" s="54"/>
      <c r="D320" s="55"/>
      <c r="E320" s="113" t="s">
        <v>202</v>
      </c>
      <c r="F320" s="114"/>
      <c r="G320" s="114"/>
      <c r="H320" s="114"/>
      <c r="I320" s="114"/>
      <c r="J320" s="114"/>
      <c r="K320" s="114"/>
      <c r="L320" s="114"/>
      <c r="M320" s="114"/>
      <c r="N320" s="114"/>
      <c r="O320" s="114"/>
      <c r="P320" s="114"/>
      <c r="Q320" s="114"/>
      <c r="R320" s="114"/>
      <c r="S320" s="114"/>
      <c r="T320" s="114"/>
      <c r="U320" s="114"/>
      <c r="V320" s="115"/>
    </row>
    <row r="321" spans="1:39" ht="15" customHeight="1" x14ac:dyDescent="0.35">
      <c r="B321" s="56"/>
      <c r="D321" s="57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116"/>
      <c r="U321" s="116"/>
      <c r="V321" s="117"/>
    </row>
    <row r="322" spans="1:39" s="63" customFormat="1" ht="15" customHeight="1" x14ac:dyDescent="0.2">
      <c r="A322" s="58"/>
      <c r="B322" s="59"/>
      <c r="C322" s="58"/>
      <c r="D322" s="60" t="s">
        <v>5</v>
      </c>
      <c r="E322" s="118" t="s">
        <v>3</v>
      </c>
      <c r="F322" s="118"/>
      <c r="G322" s="118"/>
      <c r="H322" s="118"/>
      <c r="I322" s="118"/>
      <c r="J322" s="118"/>
      <c r="K322" s="118"/>
      <c r="L322" s="119" t="s">
        <v>1</v>
      </c>
      <c r="M322" s="119"/>
      <c r="N322" s="87">
        <f>$N$4</f>
        <v>45082</v>
      </c>
      <c r="O322" s="88"/>
      <c r="P322" s="58"/>
      <c r="Q322" s="58"/>
      <c r="R322" s="58"/>
      <c r="S322" s="61"/>
      <c r="T322" s="58"/>
      <c r="U322" s="58"/>
      <c r="V322" s="62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  <c r="AH322" s="58"/>
      <c r="AI322" s="58"/>
      <c r="AJ322" s="58"/>
      <c r="AK322" s="58"/>
      <c r="AL322" s="58"/>
      <c r="AM322" s="58"/>
    </row>
    <row r="323" spans="1:39" s="63" customFormat="1" ht="15" customHeight="1" x14ac:dyDescent="0.2">
      <c r="A323" s="58"/>
      <c r="B323" s="59"/>
      <c r="C323" s="58"/>
      <c r="D323" s="60" t="s">
        <v>4</v>
      </c>
      <c r="E323" s="118" t="s">
        <v>6</v>
      </c>
      <c r="F323" s="118"/>
      <c r="G323" s="118"/>
      <c r="H323" s="118"/>
      <c r="I323" s="118"/>
      <c r="J323" s="118"/>
      <c r="K323" s="118"/>
      <c r="L323" s="119" t="s">
        <v>219</v>
      </c>
      <c r="M323" s="119"/>
      <c r="N323" s="119" t="str">
        <f>$N$5</f>
        <v>2023/1</v>
      </c>
      <c r="O323" s="119"/>
      <c r="P323" s="64"/>
      <c r="Q323" s="64"/>
      <c r="R323" s="58"/>
      <c r="S323" s="61"/>
      <c r="T323" s="58"/>
      <c r="U323" s="58"/>
      <c r="V323" s="62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  <c r="AH323" s="58"/>
      <c r="AI323" s="58"/>
      <c r="AJ323" s="58"/>
      <c r="AK323" s="58"/>
      <c r="AL323" s="58"/>
      <c r="AM323" s="58"/>
    </row>
    <row r="324" spans="1:39" s="63" customFormat="1" ht="15" customHeight="1" x14ac:dyDescent="0.2">
      <c r="A324" s="58"/>
      <c r="B324" s="59"/>
      <c r="C324" s="58"/>
      <c r="D324" s="60" t="s">
        <v>220</v>
      </c>
      <c r="E324" s="118" t="str">
        <f>$E$6</f>
        <v>DQO</v>
      </c>
      <c r="F324" s="118"/>
      <c r="G324" s="118"/>
      <c r="H324" s="118"/>
      <c r="I324" s="118"/>
      <c r="J324" s="118"/>
      <c r="K324" s="118"/>
      <c r="L324" s="119" t="s">
        <v>0</v>
      </c>
      <c r="M324" s="119"/>
      <c r="N324" s="119" t="str">
        <f>$N$6</f>
        <v>Junho</v>
      </c>
      <c r="O324" s="119"/>
      <c r="P324" s="58"/>
      <c r="Q324" s="58"/>
      <c r="R324" s="58"/>
      <c r="S324" s="61"/>
      <c r="T324" s="58"/>
      <c r="U324" s="58"/>
      <c r="V324" s="62"/>
      <c r="W324" s="58"/>
      <c r="X324" s="58"/>
      <c r="Y324" s="58"/>
      <c r="Z324" s="58"/>
      <c r="AA324" s="58"/>
      <c r="AB324" s="58"/>
      <c r="AC324" s="58"/>
      <c r="AD324" s="58"/>
      <c r="AE324" s="58"/>
      <c r="AF324" s="58"/>
      <c r="AG324" s="58"/>
      <c r="AH324" s="58"/>
      <c r="AI324" s="58"/>
      <c r="AJ324" s="58"/>
      <c r="AK324" s="58"/>
      <c r="AL324" s="58"/>
      <c r="AM324" s="58"/>
    </row>
    <row r="325" spans="1:39" s="63" customFormat="1" ht="15" customHeight="1" x14ac:dyDescent="0.2">
      <c r="A325" s="58"/>
      <c r="B325" s="59"/>
      <c r="C325" s="58"/>
      <c r="D325" s="60" t="s">
        <v>221</v>
      </c>
      <c r="E325" s="118" t="str">
        <f>$E$7</f>
        <v>LAB-WSPT</v>
      </c>
      <c r="F325" s="118"/>
      <c r="G325" s="118"/>
      <c r="H325" s="118"/>
      <c r="I325" s="118"/>
      <c r="J325" s="118"/>
      <c r="K325" s="118"/>
      <c r="L325" s="118" t="s">
        <v>234</v>
      </c>
      <c r="M325" s="118"/>
      <c r="N325" s="120" t="s">
        <v>233</v>
      </c>
      <c r="O325" s="120"/>
      <c r="P325" s="58"/>
      <c r="Q325" s="58"/>
      <c r="R325" s="58"/>
      <c r="S325" s="61"/>
      <c r="T325" s="58"/>
      <c r="U325" s="58"/>
      <c r="V325" s="62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  <c r="AH325" s="58"/>
      <c r="AI325" s="58"/>
      <c r="AJ325" s="58"/>
      <c r="AK325" s="58"/>
      <c r="AL325" s="58"/>
      <c r="AM325" s="58"/>
    </row>
    <row r="326" spans="1:39" s="63" customFormat="1" ht="15" customHeight="1" x14ac:dyDescent="0.2">
      <c r="A326" s="58"/>
      <c r="B326" s="59"/>
      <c r="C326" s="58"/>
      <c r="D326" s="60" t="s">
        <v>222</v>
      </c>
      <c r="E326" s="121" t="str">
        <f>$E$8</f>
        <v xml:space="preserve">Prof. José Maria </v>
      </c>
      <c r="F326" s="122"/>
      <c r="G326" s="122"/>
      <c r="H326" s="122"/>
      <c r="I326" s="122"/>
      <c r="J326" s="122"/>
      <c r="K326" s="122"/>
      <c r="L326" s="118" t="s">
        <v>2</v>
      </c>
      <c r="M326" s="118"/>
      <c r="N326" s="65" t="s">
        <v>242</v>
      </c>
      <c r="O326" s="65"/>
      <c r="P326" s="66"/>
      <c r="Q326" s="58"/>
      <c r="R326" s="58"/>
      <c r="S326" s="61"/>
      <c r="T326" s="58"/>
      <c r="U326" s="58"/>
      <c r="V326" s="62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  <c r="AH326" s="58"/>
      <c r="AI326" s="58"/>
      <c r="AJ326" s="58"/>
      <c r="AK326" s="58"/>
      <c r="AL326" s="58"/>
      <c r="AM326" s="58"/>
    </row>
    <row r="327" spans="1:39" ht="13.5" customHeight="1" x14ac:dyDescent="0.2">
      <c r="B327" s="177" t="s">
        <v>138</v>
      </c>
      <c r="C327" s="180" t="s">
        <v>137</v>
      </c>
      <c r="D327" s="183" t="s">
        <v>7</v>
      </c>
      <c r="E327" s="184"/>
      <c r="F327" s="184"/>
      <c r="G327" s="184"/>
      <c r="H327" s="189" t="s">
        <v>249</v>
      </c>
      <c r="I327" s="190"/>
      <c r="J327" s="190"/>
      <c r="K327" s="190"/>
      <c r="L327" s="190"/>
      <c r="M327" s="190"/>
      <c r="N327" s="190"/>
      <c r="O327" s="190"/>
      <c r="P327" s="190"/>
      <c r="Q327" s="190"/>
      <c r="R327" s="190"/>
      <c r="S327" s="190"/>
      <c r="T327" s="190"/>
      <c r="U327" s="191"/>
      <c r="V327" s="68"/>
    </row>
    <row r="328" spans="1:39" ht="15" customHeight="1" x14ac:dyDescent="0.2">
      <c r="B328" s="178"/>
      <c r="C328" s="181"/>
      <c r="D328" s="185"/>
      <c r="E328" s="186"/>
      <c r="F328" s="186"/>
      <c r="G328" s="186"/>
      <c r="H328" s="192"/>
      <c r="I328" s="193"/>
      <c r="J328" s="193"/>
      <c r="K328" s="193"/>
      <c r="L328" s="193"/>
      <c r="M328" s="193"/>
      <c r="N328" s="193"/>
      <c r="O328" s="193"/>
      <c r="P328" s="193"/>
      <c r="Q328" s="193"/>
      <c r="R328" s="193"/>
      <c r="S328" s="193"/>
      <c r="T328" s="193"/>
      <c r="U328" s="194"/>
      <c r="V328" s="68"/>
    </row>
    <row r="329" spans="1:39" ht="15" customHeight="1" x14ac:dyDescent="0.2">
      <c r="B329" s="178"/>
      <c r="C329" s="181"/>
      <c r="D329" s="185"/>
      <c r="E329" s="186"/>
      <c r="F329" s="186"/>
      <c r="G329" s="186"/>
      <c r="H329" s="192"/>
      <c r="I329" s="193"/>
      <c r="J329" s="193"/>
      <c r="K329" s="193"/>
      <c r="L329" s="193"/>
      <c r="M329" s="193"/>
      <c r="N329" s="193"/>
      <c r="O329" s="193"/>
      <c r="P329" s="193"/>
      <c r="Q329" s="193"/>
      <c r="R329" s="193"/>
      <c r="S329" s="193"/>
      <c r="T329" s="193"/>
      <c r="U329" s="194"/>
      <c r="V329" s="68"/>
    </row>
    <row r="330" spans="1:39" ht="27" customHeight="1" x14ac:dyDescent="0.2">
      <c r="B330" s="179"/>
      <c r="C330" s="182"/>
      <c r="D330" s="187"/>
      <c r="E330" s="188"/>
      <c r="F330" s="188"/>
      <c r="G330" s="188"/>
      <c r="H330" s="195"/>
      <c r="I330" s="196"/>
      <c r="J330" s="196"/>
      <c r="K330" s="196"/>
      <c r="L330" s="196"/>
      <c r="M330" s="196"/>
      <c r="N330" s="196"/>
      <c r="O330" s="196"/>
      <c r="P330" s="196"/>
      <c r="Q330" s="196"/>
      <c r="R330" s="196"/>
      <c r="S330" s="196"/>
      <c r="T330" s="196"/>
      <c r="U330" s="197"/>
      <c r="V330" s="68"/>
    </row>
    <row r="331" spans="1:39" s="71" customFormat="1" ht="20.100000000000001" customHeight="1" x14ac:dyDescent="0.2">
      <c r="B331" s="18"/>
      <c r="C331" s="19"/>
      <c r="D331" s="93"/>
      <c r="E331" s="123"/>
      <c r="F331" s="123"/>
      <c r="G331" s="124"/>
      <c r="H331" s="93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5"/>
      <c r="V331" s="72"/>
      <c r="Y331" s="11"/>
    </row>
    <row r="332" spans="1:39" s="71" customFormat="1" ht="20.100000000000001" customHeight="1" x14ac:dyDescent="0.2">
      <c r="B332" s="18"/>
      <c r="C332" s="19"/>
      <c r="D332" s="93"/>
      <c r="E332" s="123"/>
      <c r="F332" s="123"/>
      <c r="G332" s="124"/>
      <c r="H332" s="93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5"/>
      <c r="V332" s="72"/>
    </row>
    <row r="333" spans="1:39" s="71" customFormat="1" ht="20.100000000000001" customHeight="1" x14ac:dyDescent="0.2">
      <c r="B333" s="23"/>
      <c r="C333" s="21"/>
      <c r="D333" s="125"/>
      <c r="E333" s="126"/>
      <c r="F333" s="126"/>
      <c r="G333" s="126"/>
      <c r="H333" s="93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5"/>
      <c r="V333" s="72"/>
    </row>
    <row r="334" spans="1:39" s="71" customFormat="1" ht="20.100000000000001" customHeight="1" x14ac:dyDescent="0.2">
      <c r="B334" s="23"/>
      <c r="C334" s="21"/>
      <c r="D334" s="125"/>
      <c r="E334" s="125"/>
      <c r="F334" s="125"/>
      <c r="G334" s="125"/>
      <c r="H334" s="93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/>
      <c r="T334" s="94"/>
      <c r="U334" s="95"/>
      <c r="V334" s="72"/>
    </row>
    <row r="335" spans="1:39" s="71" customFormat="1" ht="20.100000000000001" customHeight="1" x14ac:dyDescent="0.2">
      <c r="B335" s="23"/>
      <c r="C335" s="21"/>
      <c r="D335" s="89"/>
      <c r="E335" s="106"/>
      <c r="F335" s="106"/>
      <c r="G335" s="107"/>
      <c r="H335" s="93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  <c r="T335" s="94"/>
      <c r="U335" s="95"/>
      <c r="V335" s="72"/>
    </row>
    <row r="336" spans="1:39" s="71" customFormat="1" ht="20.100000000000001" customHeight="1" x14ac:dyDescent="0.2">
      <c r="B336" s="23"/>
      <c r="C336" s="21"/>
      <c r="D336" s="89"/>
      <c r="E336" s="106"/>
      <c r="F336" s="106"/>
      <c r="G336" s="107"/>
      <c r="H336" s="93"/>
      <c r="I336" s="94"/>
      <c r="J336" s="94"/>
      <c r="K336" s="94"/>
      <c r="L336" s="94"/>
      <c r="M336" s="94"/>
      <c r="N336" s="94"/>
      <c r="O336" s="94"/>
      <c r="P336" s="94"/>
      <c r="Q336" s="94"/>
      <c r="R336" s="94"/>
      <c r="S336" s="94"/>
      <c r="T336" s="94"/>
      <c r="U336" s="95"/>
      <c r="V336" s="72"/>
    </row>
    <row r="337" spans="2:22" s="71" customFormat="1" ht="20.100000000000001" customHeight="1" x14ac:dyDescent="0.2">
      <c r="B337" s="23"/>
      <c r="C337" s="21"/>
      <c r="D337" s="89"/>
      <c r="E337" s="106"/>
      <c r="F337" s="106"/>
      <c r="G337" s="107"/>
      <c r="H337" s="93"/>
      <c r="I337" s="94"/>
      <c r="J337" s="94"/>
      <c r="K337" s="94"/>
      <c r="L337" s="94"/>
      <c r="M337" s="94"/>
      <c r="N337" s="94"/>
      <c r="O337" s="94"/>
      <c r="P337" s="94"/>
      <c r="Q337" s="94"/>
      <c r="R337" s="94"/>
      <c r="S337" s="94"/>
      <c r="T337" s="94"/>
      <c r="U337" s="95"/>
      <c r="V337" s="72"/>
    </row>
    <row r="338" spans="2:22" s="71" customFormat="1" ht="20.100000000000001" customHeight="1" x14ac:dyDescent="0.2">
      <c r="B338" s="23"/>
      <c r="C338" s="21"/>
      <c r="D338" s="89"/>
      <c r="E338" s="106"/>
      <c r="F338" s="106"/>
      <c r="G338" s="107"/>
      <c r="H338" s="93"/>
      <c r="I338" s="94"/>
      <c r="J338" s="94"/>
      <c r="K338" s="94"/>
      <c r="L338" s="94"/>
      <c r="M338" s="94"/>
      <c r="N338" s="94"/>
      <c r="O338" s="94"/>
      <c r="P338" s="94"/>
      <c r="Q338" s="94"/>
      <c r="R338" s="94"/>
      <c r="S338" s="94"/>
      <c r="T338" s="94"/>
      <c r="U338" s="95"/>
      <c r="V338" s="72"/>
    </row>
    <row r="339" spans="2:22" s="71" customFormat="1" ht="20.100000000000001" customHeight="1" x14ac:dyDescent="0.2">
      <c r="B339" s="23"/>
      <c r="C339" s="21"/>
      <c r="D339" s="89"/>
      <c r="E339" s="106"/>
      <c r="F339" s="106"/>
      <c r="G339" s="107"/>
      <c r="H339" s="93"/>
      <c r="I339" s="94"/>
      <c r="J339" s="94"/>
      <c r="K339" s="94"/>
      <c r="L339" s="94"/>
      <c r="M339" s="94"/>
      <c r="N339" s="94"/>
      <c r="O339" s="94"/>
      <c r="P339" s="94"/>
      <c r="Q339" s="94"/>
      <c r="R339" s="94"/>
      <c r="S339" s="94"/>
      <c r="T339" s="94"/>
      <c r="U339" s="95"/>
      <c r="V339" s="72"/>
    </row>
    <row r="340" spans="2:22" s="71" customFormat="1" ht="20.100000000000001" customHeight="1" x14ac:dyDescent="0.2">
      <c r="B340" s="23"/>
      <c r="C340" s="21"/>
      <c r="D340" s="89"/>
      <c r="E340" s="106"/>
      <c r="F340" s="106"/>
      <c r="G340" s="107"/>
      <c r="H340" s="93"/>
      <c r="I340" s="94"/>
      <c r="J340" s="94"/>
      <c r="K340" s="94"/>
      <c r="L340" s="94"/>
      <c r="M340" s="94"/>
      <c r="N340" s="94"/>
      <c r="O340" s="94"/>
      <c r="P340" s="94"/>
      <c r="Q340" s="94"/>
      <c r="R340" s="94"/>
      <c r="S340" s="94"/>
      <c r="T340" s="94"/>
      <c r="U340" s="95"/>
      <c r="V340" s="72"/>
    </row>
    <row r="341" spans="2:22" s="71" customFormat="1" ht="20.100000000000001" customHeight="1" x14ac:dyDescent="0.2">
      <c r="B341" s="23"/>
      <c r="C341" s="21"/>
      <c r="D341" s="89"/>
      <c r="E341" s="106"/>
      <c r="F341" s="106"/>
      <c r="G341" s="107"/>
      <c r="H341" s="93"/>
      <c r="I341" s="94"/>
      <c r="J341" s="94"/>
      <c r="K341" s="94"/>
      <c r="L341" s="94"/>
      <c r="M341" s="94"/>
      <c r="N341" s="94"/>
      <c r="O341" s="94"/>
      <c r="P341" s="94"/>
      <c r="Q341" s="94"/>
      <c r="R341" s="94"/>
      <c r="S341" s="94"/>
      <c r="T341" s="94"/>
      <c r="U341" s="95"/>
      <c r="V341" s="72"/>
    </row>
    <row r="342" spans="2:22" s="71" customFormat="1" ht="20.100000000000001" customHeight="1" x14ac:dyDescent="0.2">
      <c r="B342" s="23"/>
      <c r="C342" s="21"/>
      <c r="D342" s="89"/>
      <c r="E342" s="90"/>
      <c r="F342" s="90"/>
      <c r="G342" s="91"/>
      <c r="H342" s="93"/>
      <c r="I342" s="94"/>
      <c r="J342" s="94"/>
      <c r="K342" s="94"/>
      <c r="L342" s="94"/>
      <c r="M342" s="94"/>
      <c r="N342" s="94"/>
      <c r="O342" s="94"/>
      <c r="P342" s="94"/>
      <c r="Q342" s="94"/>
      <c r="R342" s="94"/>
      <c r="S342" s="94"/>
      <c r="T342" s="94"/>
      <c r="U342" s="95"/>
      <c r="V342" s="72"/>
    </row>
    <row r="343" spans="2:22" s="71" customFormat="1" ht="20.100000000000001" customHeight="1" x14ac:dyDescent="0.2">
      <c r="B343" s="23"/>
      <c r="C343" s="21"/>
      <c r="D343" s="89"/>
      <c r="E343" s="90"/>
      <c r="F343" s="90"/>
      <c r="G343" s="91"/>
      <c r="H343" s="93"/>
      <c r="I343" s="94"/>
      <c r="J343" s="94"/>
      <c r="K343" s="94"/>
      <c r="L343" s="94"/>
      <c r="M343" s="94"/>
      <c r="N343" s="94"/>
      <c r="O343" s="94"/>
      <c r="P343" s="94"/>
      <c r="Q343" s="94"/>
      <c r="R343" s="94"/>
      <c r="S343" s="94"/>
      <c r="T343" s="94"/>
      <c r="U343" s="95"/>
      <c r="V343" s="72"/>
    </row>
    <row r="344" spans="2:22" s="71" customFormat="1" ht="20.100000000000001" customHeight="1" x14ac:dyDescent="0.2">
      <c r="B344" s="23"/>
      <c r="C344" s="21"/>
      <c r="D344" s="89"/>
      <c r="E344" s="90"/>
      <c r="F344" s="90"/>
      <c r="G344" s="91"/>
      <c r="H344" s="93"/>
      <c r="I344" s="94"/>
      <c r="J344" s="94"/>
      <c r="K344" s="94"/>
      <c r="L344" s="94"/>
      <c r="M344" s="94"/>
      <c r="N344" s="94"/>
      <c r="O344" s="94"/>
      <c r="P344" s="94"/>
      <c r="Q344" s="94"/>
      <c r="R344" s="94"/>
      <c r="S344" s="94"/>
      <c r="T344" s="94"/>
      <c r="U344" s="95"/>
      <c r="V344" s="72"/>
    </row>
    <row r="345" spans="2:22" s="71" customFormat="1" ht="20.100000000000001" customHeight="1" x14ac:dyDescent="0.2">
      <c r="B345" s="23"/>
      <c r="C345" s="21"/>
      <c r="D345" s="89"/>
      <c r="E345" s="90"/>
      <c r="F345" s="90"/>
      <c r="G345" s="91"/>
      <c r="H345" s="93"/>
      <c r="I345" s="94"/>
      <c r="J345" s="94"/>
      <c r="K345" s="94"/>
      <c r="L345" s="94"/>
      <c r="M345" s="94"/>
      <c r="N345" s="94"/>
      <c r="O345" s="94"/>
      <c r="P345" s="94"/>
      <c r="Q345" s="94"/>
      <c r="R345" s="94"/>
      <c r="S345" s="94"/>
      <c r="T345" s="94"/>
      <c r="U345" s="95"/>
      <c r="V345" s="72"/>
    </row>
    <row r="346" spans="2:22" s="71" customFormat="1" ht="20.100000000000001" customHeight="1" x14ac:dyDescent="0.2">
      <c r="B346" s="23"/>
      <c r="C346" s="21"/>
      <c r="D346" s="89"/>
      <c r="E346" s="90"/>
      <c r="F346" s="90"/>
      <c r="G346" s="91"/>
      <c r="H346" s="93"/>
      <c r="I346" s="94"/>
      <c r="J346" s="94"/>
      <c r="K346" s="94"/>
      <c r="L346" s="94"/>
      <c r="M346" s="94"/>
      <c r="N346" s="94"/>
      <c r="O346" s="94"/>
      <c r="P346" s="94"/>
      <c r="Q346" s="94"/>
      <c r="R346" s="94"/>
      <c r="S346" s="94"/>
      <c r="T346" s="94"/>
      <c r="U346" s="95"/>
      <c r="V346" s="72"/>
    </row>
    <row r="347" spans="2:22" s="71" customFormat="1" ht="20.100000000000001" customHeight="1" x14ac:dyDescent="0.2">
      <c r="B347" s="23"/>
      <c r="C347" s="24"/>
      <c r="D347" s="92"/>
      <c r="E347" s="90"/>
      <c r="F347" s="90"/>
      <c r="G347" s="91"/>
      <c r="H347" s="93"/>
      <c r="I347" s="94"/>
      <c r="J347" s="94"/>
      <c r="K347" s="94"/>
      <c r="L347" s="94"/>
      <c r="M347" s="94"/>
      <c r="N347" s="94"/>
      <c r="O347" s="94"/>
      <c r="P347" s="94"/>
      <c r="Q347" s="94"/>
      <c r="R347" s="94"/>
      <c r="S347" s="94"/>
      <c r="T347" s="94"/>
      <c r="U347" s="95"/>
      <c r="V347" s="72"/>
    </row>
    <row r="348" spans="2:22" s="71" customFormat="1" ht="20.100000000000001" customHeight="1" x14ac:dyDescent="0.2">
      <c r="B348" s="23"/>
      <c r="C348" s="21"/>
      <c r="D348" s="89"/>
      <c r="E348" s="90"/>
      <c r="F348" s="90"/>
      <c r="G348" s="91"/>
      <c r="H348" s="93"/>
      <c r="I348" s="94"/>
      <c r="J348" s="94"/>
      <c r="K348" s="94"/>
      <c r="L348" s="94"/>
      <c r="M348" s="94"/>
      <c r="N348" s="94"/>
      <c r="O348" s="94"/>
      <c r="P348" s="94"/>
      <c r="Q348" s="94"/>
      <c r="R348" s="94"/>
      <c r="S348" s="94"/>
      <c r="T348" s="94"/>
      <c r="U348" s="95"/>
      <c r="V348" s="72"/>
    </row>
    <row r="349" spans="2:22" s="71" customFormat="1" ht="20.100000000000001" customHeight="1" x14ac:dyDescent="0.2">
      <c r="B349" s="23"/>
      <c r="C349" s="21"/>
      <c r="D349" s="89"/>
      <c r="E349" s="90"/>
      <c r="F349" s="90"/>
      <c r="G349" s="91"/>
      <c r="H349" s="93"/>
      <c r="I349" s="94"/>
      <c r="J349" s="94"/>
      <c r="K349" s="94"/>
      <c r="L349" s="94"/>
      <c r="M349" s="94"/>
      <c r="N349" s="94"/>
      <c r="O349" s="94"/>
      <c r="P349" s="94"/>
      <c r="Q349" s="94"/>
      <c r="R349" s="94"/>
      <c r="S349" s="94"/>
      <c r="T349" s="94"/>
      <c r="U349" s="95"/>
      <c r="V349" s="72"/>
    </row>
    <row r="350" spans="2:22" s="71" customFormat="1" ht="20.100000000000001" customHeight="1" x14ac:dyDescent="0.2">
      <c r="B350" s="23"/>
      <c r="C350" s="21"/>
      <c r="D350" s="89"/>
      <c r="E350" s="90"/>
      <c r="F350" s="90"/>
      <c r="G350" s="91"/>
      <c r="H350" s="93"/>
      <c r="I350" s="94"/>
      <c r="J350" s="94"/>
      <c r="K350" s="94"/>
      <c r="L350" s="94"/>
      <c r="M350" s="94"/>
      <c r="N350" s="94"/>
      <c r="O350" s="94"/>
      <c r="P350" s="94"/>
      <c r="Q350" s="94"/>
      <c r="R350" s="94"/>
      <c r="S350" s="94"/>
      <c r="T350" s="94"/>
      <c r="U350" s="95"/>
      <c r="V350" s="72"/>
    </row>
    <row r="351" spans="2:22" s="7" customFormat="1" ht="15" customHeight="1" x14ac:dyDescent="0.25">
      <c r="B351" s="2" t="s">
        <v>246</v>
      </c>
      <c r="C351" s="10"/>
      <c r="D351" s="10"/>
      <c r="E351" s="10"/>
      <c r="F351" s="10"/>
      <c r="G351" s="10"/>
      <c r="H351" s="27"/>
      <c r="I351" s="27"/>
      <c r="J351" s="27"/>
      <c r="K351" s="27"/>
      <c r="L351" s="10"/>
      <c r="M351" s="10"/>
      <c r="N351" s="10"/>
      <c r="O351" s="10"/>
      <c r="P351" s="28" t="s">
        <v>250</v>
      </c>
      <c r="Q351" s="28"/>
      <c r="R351" s="28"/>
      <c r="S351" s="28"/>
      <c r="T351" s="28"/>
      <c r="U351" s="28"/>
      <c r="V351" s="29"/>
    </row>
    <row r="352" spans="2:22" s="7" customFormat="1" ht="15" customHeight="1" x14ac:dyDescent="0.25">
      <c r="B352" s="30" t="s">
        <v>245</v>
      </c>
      <c r="E352" s="4"/>
      <c r="L352" s="31"/>
      <c r="M352" s="32"/>
      <c r="N352" s="33"/>
      <c r="O352" s="28"/>
      <c r="P352" s="28" t="s">
        <v>199</v>
      </c>
      <c r="Q352" s="28"/>
      <c r="R352" s="28"/>
      <c r="S352" s="28"/>
      <c r="T352" s="28"/>
      <c r="U352" s="28"/>
      <c r="V352" s="29"/>
    </row>
    <row r="353" spans="2:22" s="7" customFormat="1" ht="15" customHeight="1" x14ac:dyDescent="0.25">
      <c r="B353" s="3" t="s">
        <v>248</v>
      </c>
      <c r="C353" s="1"/>
      <c r="D353" s="1"/>
      <c r="E353" s="28"/>
      <c r="F353" s="77" t="str">
        <f>$F$35</f>
        <v>Rio de Janeiro, 05 de junho de 2023</v>
      </c>
      <c r="G353" s="78"/>
      <c r="H353" s="78"/>
      <c r="J353" s="79" t="str">
        <f>$J$35</f>
        <v>Rio de Janeiro, 05 de junho de 2023</v>
      </c>
      <c r="K353" s="80"/>
      <c r="L353" s="80"/>
      <c r="M353" s="80"/>
      <c r="N353" s="80"/>
      <c r="P353" s="28" t="s">
        <v>200</v>
      </c>
      <c r="Q353" s="28"/>
      <c r="R353" s="28"/>
      <c r="S353" s="28"/>
      <c r="T353" s="28"/>
      <c r="U353" s="28"/>
      <c r="V353" s="29"/>
    </row>
    <row r="354" spans="2:22" s="7" customFormat="1" ht="15" customHeight="1" x14ac:dyDescent="0.25">
      <c r="B354" s="3" t="s">
        <v>247</v>
      </c>
      <c r="C354" s="1"/>
      <c r="D354" s="28"/>
      <c r="E354" s="28"/>
      <c r="I354" s="34"/>
      <c r="O354" s="28"/>
      <c r="P354" s="28" t="s">
        <v>201</v>
      </c>
      <c r="Q354" s="28"/>
      <c r="R354" s="28"/>
      <c r="S354" s="28"/>
      <c r="T354" s="28"/>
      <c r="U354" s="28"/>
      <c r="V354" s="29"/>
    </row>
    <row r="355" spans="2:22" s="7" customFormat="1" ht="15" customHeight="1" x14ac:dyDescent="0.25">
      <c r="B355" s="30"/>
      <c r="C355" s="36"/>
      <c r="D355" s="34"/>
      <c r="E355" s="34"/>
      <c r="F355" s="37"/>
      <c r="G355" s="37"/>
      <c r="H355" s="37"/>
      <c r="I355" s="34"/>
      <c r="J355" s="34"/>
      <c r="K355" s="28"/>
      <c r="L355" s="28"/>
      <c r="M355" s="28"/>
      <c r="N355" s="28"/>
      <c r="O355" s="28"/>
      <c r="P355" s="28"/>
      <c r="Q355" s="11"/>
      <c r="R355" s="11"/>
      <c r="S355" s="11"/>
      <c r="T355" s="11"/>
      <c r="U355" s="11"/>
      <c r="V355" s="29"/>
    </row>
    <row r="356" spans="2:22" s="7" customFormat="1" ht="15" customHeight="1" x14ac:dyDescent="0.25">
      <c r="B356" s="30"/>
      <c r="C356" s="34"/>
      <c r="D356" s="34"/>
      <c r="E356" s="34"/>
      <c r="F356" s="37"/>
      <c r="G356" s="37"/>
      <c r="H356" s="39"/>
      <c r="I356" s="40"/>
      <c r="J356" s="41"/>
      <c r="K356" s="41"/>
      <c r="L356" s="41"/>
      <c r="M356" s="41"/>
      <c r="N356" s="41"/>
      <c r="O356" s="38"/>
      <c r="P356" s="11"/>
      <c r="Q356" s="11"/>
      <c r="R356" s="11"/>
      <c r="S356" s="11"/>
      <c r="T356" s="11"/>
      <c r="U356" s="11"/>
      <c r="V356" s="29"/>
    </row>
    <row r="357" spans="2:22" s="7" customFormat="1" ht="15" customHeight="1" x14ac:dyDescent="0.25">
      <c r="B357" s="30"/>
      <c r="C357" s="34"/>
      <c r="D357" s="34"/>
      <c r="E357" s="34"/>
      <c r="F357" s="42"/>
      <c r="G357" s="42"/>
      <c r="H357" s="42"/>
      <c r="O357" s="1"/>
      <c r="P357" s="11"/>
      <c r="Q357" s="11"/>
      <c r="R357" s="11"/>
      <c r="S357" s="11"/>
      <c r="T357" s="11"/>
      <c r="U357" s="11"/>
      <c r="V357" s="29"/>
    </row>
    <row r="358" spans="2:22" s="7" customFormat="1" ht="15" customHeight="1" x14ac:dyDescent="0.2">
      <c r="B358" s="30"/>
      <c r="F358" s="77" t="str">
        <f>$F$40</f>
        <v>&lt;Nome do Servidor Responsável pelo PQC&gt;</v>
      </c>
      <c r="G358" s="81"/>
      <c r="H358" s="81"/>
      <c r="J358" s="82" t="str">
        <f>$J$40</f>
        <v>&lt;Nome do Servidor Responsável pelo preenchimento&gt;</v>
      </c>
      <c r="K358" s="83"/>
      <c r="L358" s="83"/>
      <c r="M358" s="83"/>
      <c r="N358" s="83"/>
      <c r="P358" s="11"/>
      <c r="Q358" s="11"/>
      <c r="R358" s="11"/>
      <c r="S358" s="11"/>
      <c r="T358" s="11"/>
      <c r="U358" s="11"/>
      <c r="V358" s="29"/>
    </row>
    <row r="359" spans="2:22" s="7" customFormat="1" ht="15" customHeight="1" x14ac:dyDescent="0.2">
      <c r="B359" s="30"/>
      <c r="F359" s="77" t="s">
        <v>258</v>
      </c>
      <c r="G359" s="84"/>
      <c r="H359" s="84"/>
      <c r="J359" s="79" t="s">
        <v>225</v>
      </c>
      <c r="K359" s="80"/>
      <c r="L359" s="80"/>
      <c r="M359" s="80"/>
      <c r="N359" s="80"/>
      <c r="O359" s="43"/>
      <c r="P359" s="49"/>
      <c r="Q359" s="49"/>
      <c r="R359" s="49"/>
      <c r="S359" s="51"/>
      <c r="T359" s="49"/>
      <c r="U359" s="52"/>
      <c r="V359" s="29"/>
    </row>
    <row r="360" spans="2:22" s="7" customFormat="1" ht="15" customHeight="1" x14ac:dyDescent="0.2">
      <c r="B360" s="30"/>
      <c r="F360" s="245" t="s">
        <v>259</v>
      </c>
      <c r="G360" s="246"/>
      <c r="H360" s="246"/>
      <c r="L360" s="31"/>
      <c r="M360" s="31"/>
      <c r="N360" s="31"/>
      <c r="O360" s="96" t="s">
        <v>194</v>
      </c>
      <c r="P360" s="97"/>
      <c r="Q360" s="97"/>
      <c r="R360" s="97"/>
      <c r="S360" s="97"/>
      <c r="T360" s="97"/>
      <c r="U360" s="97"/>
      <c r="V360" s="98"/>
    </row>
    <row r="361" spans="2:22" s="7" customFormat="1" ht="15" customHeight="1" x14ac:dyDescent="0.2">
      <c r="B361" s="76" t="s">
        <v>255</v>
      </c>
      <c r="C361" s="76"/>
      <c r="D361" s="76"/>
      <c r="E361" s="76" t="s">
        <v>254</v>
      </c>
      <c r="F361" s="76"/>
      <c r="G361" s="44"/>
      <c r="H361" s="44" t="s">
        <v>256</v>
      </c>
      <c r="I361" s="45"/>
      <c r="J361" s="45"/>
      <c r="K361" s="45"/>
      <c r="L361" s="47"/>
      <c r="M361" s="44" t="s">
        <v>257</v>
      </c>
      <c r="N361" s="45"/>
      <c r="O361" s="45"/>
      <c r="P361" s="45"/>
      <c r="Q361" s="44" t="s">
        <v>253</v>
      </c>
      <c r="R361" s="45"/>
      <c r="S361" s="46"/>
      <c r="T361" s="45" t="s">
        <v>243</v>
      </c>
      <c r="U361" s="45"/>
      <c r="V361" s="46"/>
    </row>
    <row r="362" spans="2:22" s="7" customFormat="1" ht="8.25" customHeight="1" x14ac:dyDescent="0.2">
      <c r="B362" s="73"/>
      <c r="L362" s="31"/>
      <c r="M362" s="31"/>
      <c r="N362" s="31"/>
      <c r="S362" s="43"/>
    </row>
    <row r="363" spans="2:22" s="7" customFormat="1" ht="7.5" customHeight="1" x14ac:dyDescent="0.2">
      <c r="L363" s="31"/>
      <c r="M363" s="31"/>
      <c r="N363" s="31"/>
      <c r="S363" s="43"/>
    </row>
  </sheetData>
  <sheetProtection algorithmName="SHA-512" hashValue="MS8xtifxCwgFRJXqpA6qyylmC/ZftIgzb5iP/ausuvzW69nHcuz94DMitGXtPzE4glxKcxMKs1gFICsi2xoe5g==" saltValue="aGK8VurnAtUJnOlksZiChA==" spinCount="100000" sheet="1" objects="1" scenarios="1"/>
  <mergeCells count="499">
    <mergeCell ref="F315:H315"/>
    <mergeCell ref="F360:H360"/>
    <mergeCell ref="E2:V3"/>
    <mergeCell ref="E4:K4"/>
    <mergeCell ref="L4:M4"/>
    <mergeCell ref="E5:K5"/>
    <mergeCell ref="L5:M5"/>
    <mergeCell ref="N5:O5"/>
    <mergeCell ref="H9:H12"/>
    <mergeCell ref="I9:I12"/>
    <mergeCell ref="J9:J12"/>
    <mergeCell ref="K9:K12"/>
    <mergeCell ref="L9:L12"/>
    <mergeCell ref="E6:K6"/>
    <mergeCell ref="L6:M6"/>
    <mergeCell ref="M9:U10"/>
    <mergeCell ref="M11:M12"/>
    <mergeCell ref="N11:N12"/>
    <mergeCell ref="O11:O12"/>
    <mergeCell ref="P11:P12"/>
    <mergeCell ref="Q11:Q12"/>
    <mergeCell ref="R11:U11"/>
    <mergeCell ref="E8:K8"/>
    <mergeCell ref="L8:M8"/>
    <mergeCell ref="N6:O6"/>
    <mergeCell ref="E7:K7"/>
    <mergeCell ref="L7:M7"/>
    <mergeCell ref="N7:O7"/>
    <mergeCell ref="D13:G13"/>
    <mergeCell ref="D14:G14"/>
    <mergeCell ref="D15:G15"/>
    <mergeCell ref="D16:G16"/>
    <mergeCell ref="D17:G17"/>
    <mergeCell ref="D18:G18"/>
    <mergeCell ref="B9:B12"/>
    <mergeCell ref="C9:C12"/>
    <mergeCell ref="D9:G12"/>
    <mergeCell ref="D25:G25"/>
    <mergeCell ref="D26:G26"/>
    <mergeCell ref="D27:G27"/>
    <mergeCell ref="D28:G28"/>
    <mergeCell ref="D29:G29"/>
    <mergeCell ref="D30:G30"/>
    <mergeCell ref="D19:G19"/>
    <mergeCell ref="D20:G20"/>
    <mergeCell ref="D21:G21"/>
    <mergeCell ref="D22:G22"/>
    <mergeCell ref="D23:G23"/>
    <mergeCell ref="D24:G24"/>
    <mergeCell ref="E47:V48"/>
    <mergeCell ref="E49:K49"/>
    <mergeCell ref="L49:M49"/>
    <mergeCell ref="E50:K50"/>
    <mergeCell ref="L50:M50"/>
    <mergeCell ref="N50:O50"/>
    <mergeCell ref="D31:G31"/>
    <mergeCell ref="D32:G32"/>
    <mergeCell ref="F35:H35"/>
    <mergeCell ref="J35:N35"/>
    <mergeCell ref="F40:H40"/>
    <mergeCell ref="J40:N40"/>
    <mergeCell ref="F41:H41"/>
    <mergeCell ref="J41:N41"/>
    <mergeCell ref="O42:V42"/>
    <mergeCell ref="N49:O49"/>
    <mergeCell ref="F42:H42"/>
    <mergeCell ref="E53:K53"/>
    <mergeCell ref="L53:M53"/>
    <mergeCell ref="B54:B57"/>
    <mergeCell ref="C54:C57"/>
    <mergeCell ref="D54:G57"/>
    <mergeCell ref="H54:U57"/>
    <mergeCell ref="E51:K51"/>
    <mergeCell ref="L51:M51"/>
    <mergeCell ref="N51:O51"/>
    <mergeCell ref="E52:K52"/>
    <mergeCell ref="L52:M52"/>
    <mergeCell ref="N52:O52"/>
    <mergeCell ref="D61:G61"/>
    <mergeCell ref="H61:U61"/>
    <mergeCell ref="D62:G62"/>
    <mergeCell ref="H62:U62"/>
    <mergeCell ref="D63:G63"/>
    <mergeCell ref="H63:U63"/>
    <mergeCell ref="D58:G58"/>
    <mergeCell ref="H58:U58"/>
    <mergeCell ref="D59:G59"/>
    <mergeCell ref="H59:U59"/>
    <mergeCell ref="D60:G60"/>
    <mergeCell ref="H60:U60"/>
    <mergeCell ref="D67:G67"/>
    <mergeCell ref="H67:U67"/>
    <mergeCell ref="D68:G68"/>
    <mergeCell ref="H68:U68"/>
    <mergeCell ref="D69:G69"/>
    <mergeCell ref="H69:U69"/>
    <mergeCell ref="D64:G64"/>
    <mergeCell ref="H64:U64"/>
    <mergeCell ref="D65:G65"/>
    <mergeCell ref="H65:U65"/>
    <mergeCell ref="D66:G66"/>
    <mergeCell ref="H66:U66"/>
    <mergeCell ref="D73:G73"/>
    <mergeCell ref="H73:U73"/>
    <mergeCell ref="D74:G74"/>
    <mergeCell ref="H74:U74"/>
    <mergeCell ref="D75:G75"/>
    <mergeCell ref="H75:U75"/>
    <mergeCell ref="D70:G70"/>
    <mergeCell ref="H70:U70"/>
    <mergeCell ref="D71:G71"/>
    <mergeCell ref="H71:U71"/>
    <mergeCell ref="D72:G72"/>
    <mergeCell ref="H72:U72"/>
    <mergeCell ref="E94:V95"/>
    <mergeCell ref="E96:K96"/>
    <mergeCell ref="L96:M96"/>
    <mergeCell ref="E97:K97"/>
    <mergeCell ref="L97:M97"/>
    <mergeCell ref="N97:O97"/>
    <mergeCell ref="D76:G76"/>
    <mergeCell ref="H76:U76"/>
    <mergeCell ref="D77:G77"/>
    <mergeCell ref="H77:U77"/>
    <mergeCell ref="F80:H80"/>
    <mergeCell ref="J80:N80"/>
    <mergeCell ref="F85:H85"/>
    <mergeCell ref="J85:N85"/>
    <mergeCell ref="F86:H86"/>
    <mergeCell ref="J86:N86"/>
    <mergeCell ref="O87:V87"/>
    <mergeCell ref="N96:O96"/>
    <mergeCell ref="F87:H87"/>
    <mergeCell ref="H101:H104"/>
    <mergeCell ref="I101:I104"/>
    <mergeCell ref="J101:J104"/>
    <mergeCell ref="K101:K104"/>
    <mergeCell ref="L101:L104"/>
    <mergeCell ref="E98:K98"/>
    <mergeCell ref="L98:M98"/>
    <mergeCell ref="M101:U102"/>
    <mergeCell ref="M103:M104"/>
    <mergeCell ref="N103:N104"/>
    <mergeCell ref="O103:O104"/>
    <mergeCell ref="P103:P104"/>
    <mergeCell ref="Q103:Q104"/>
    <mergeCell ref="R103:U103"/>
    <mergeCell ref="E100:K100"/>
    <mergeCell ref="L100:M100"/>
    <mergeCell ref="N98:O98"/>
    <mergeCell ref="E99:K99"/>
    <mergeCell ref="L99:M99"/>
    <mergeCell ref="N99:O99"/>
    <mergeCell ref="D105:G105"/>
    <mergeCell ref="D106:G106"/>
    <mergeCell ref="D107:G107"/>
    <mergeCell ref="D108:G108"/>
    <mergeCell ref="D109:G109"/>
    <mergeCell ref="D110:G110"/>
    <mergeCell ref="B101:B104"/>
    <mergeCell ref="C101:C104"/>
    <mergeCell ref="D101:G104"/>
    <mergeCell ref="D117:G117"/>
    <mergeCell ref="D118:G118"/>
    <mergeCell ref="D119:G119"/>
    <mergeCell ref="D120:G120"/>
    <mergeCell ref="D121:G121"/>
    <mergeCell ref="D122:G122"/>
    <mergeCell ref="D111:G111"/>
    <mergeCell ref="D112:G112"/>
    <mergeCell ref="D113:G113"/>
    <mergeCell ref="D114:G114"/>
    <mergeCell ref="D115:G115"/>
    <mergeCell ref="D116:G116"/>
    <mergeCell ref="E139:V140"/>
    <mergeCell ref="E141:K141"/>
    <mergeCell ref="L141:M141"/>
    <mergeCell ref="E142:K142"/>
    <mergeCell ref="L142:M142"/>
    <mergeCell ref="N142:O142"/>
    <mergeCell ref="D123:G123"/>
    <mergeCell ref="D124:G124"/>
    <mergeCell ref="N141:O141"/>
    <mergeCell ref="F134:H134"/>
    <mergeCell ref="E145:K145"/>
    <mergeCell ref="L145:M145"/>
    <mergeCell ref="B146:B149"/>
    <mergeCell ref="C146:C149"/>
    <mergeCell ref="D146:G149"/>
    <mergeCell ref="H146:U149"/>
    <mergeCell ref="E143:K143"/>
    <mergeCell ref="L143:M143"/>
    <mergeCell ref="N143:O143"/>
    <mergeCell ref="E144:K144"/>
    <mergeCell ref="L144:M144"/>
    <mergeCell ref="N144:O144"/>
    <mergeCell ref="D153:G153"/>
    <mergeCell ref="H153:U153"/>
    <mergeCell ref="D154:G154"/>
    <mergeCell ref="H154:U154"/>
    <mergeCell ref="D155:G155"/>
    <mergeCell ref="H155:U155"/>
    <mergeCell ref="D150:G150"/>
    <mergeCell ref="H150:U150"/>
    <mergeCell ref="D151:G151"/>
    <mergeCell ref="H151:U151"/>
    <mergeCell ref="D152:G152"/>
    <mergeCell ref="H152:U152"/>
    <mergeCell ref="D159:G159"/>
    <mergeCell ref="H159:U159"/>
    <mergeCell ref="D160:G160"/>
    <mergeCell ref="H160:U160"/>
    <mergeCell ref="D161:G161"/>
    <mergeCell ref="H161:U161"/>
    <mergeCell ref="D156:G156"/>
    <mergeCell ref="H156:U156"/>
    <mergeCell ref="D157:G157"/>
    <mergeCell ref="H157:U157"/>
    <mergeCell ref="D158:G158"/>
    <mergeCell ref="H158:U158"/>
    <mergeCell ref="D165:G165"/>
    <mergeCell ref="H164:U164"/>
    <mergeCell ref="D166:G166"/>
    <mergeCell ref="H166:U166"/>
    <mergeCell ref="D167:G167"/>
    <mergeCell ref="H167:U167"/>
    <mergeCell ref="D162:G162"/>
    <mergeCell ref="H162:U162"/>
    <mergeCell ref="D163:G163"/>
    <mergeCell ref="H163:U163"/>
    <mergeCell ref="D164:G164"/>
    <mergeCell ref="E184:V185"/>
    <mergeCell ref="E186:K186"/>
    <mergeCell ref="L186:M186"/>
    <mergeCell ref="E187:K187"/>
    <mergeCell ref="L187:M187"/>
    <mergeCell ref="N187:O187"/>
    <mergeCell ref="D168:G168"/>
    <mergeCell ref="H168:U168"/>
    <mergeCell ref="D169:G169"/>
    <mergeCell ref="H169:U169"/>
    <mergeCell ref="N186:O186"/>
    <mergeCell ref="F179:H179"/>
    <mergeCell ref="J191:J194"/>
    <mergeCell ref="K191:K194"/>
    <mergeCell ref="L191:L194"/>
    <mergeCell ref="E188:K188"/>
    <mergeCell ref="L188:M188"/>
    <mergeCell ref="M191:U192"/>
    <mergeCell ref="M193:M194"/>
    <mergeCell ref="N193:N194"/>
    <mergeCell ref="O193:O194"/>
    <mergeCell ref="P193:P194"/>
    <mergeCell ref="Q193:Q194"/>
    <mergeCell ref="R193:U193"/>
    <mergeCell ref="E190:K190"/>
    <mergeCell ref="L190:M190"/>
    <mergeCell ref="N188:O188"/>
    <mergeCell ref="E189:K189"/>
    <mergeCell ref="L189:M189"/>
    <mergeCell ref="N189:O189"/>
    <mergeCell ref="D197:G197"/>
    <mergeCell ref="D198:G198"/>
    <mergeCell ref="D199:G199"/>
    <mergeCell ref="D200:G200"/>
    <mergeCell ref="B191:B194"/>
    <mergeCell ref="C191:C194"/>
    <mergeCell ref="D191:G194"/>
    <mergeCell ref="H191:H194"/>
    <mergeCell ref="I191:I194"/>
    <mergeCell ref="E229:V230"/>
    <mergeCell ref="E231:K231"/>
    <mergeCell ref="L231:M231"/>
    <mergeCell ref="E232:K232"/>
    <mergeCell ref="L232:M232"/>
    <mergeCell ref="N232:O232"/>
    <mergeCell ref="D213:G213"/>
    <mergeCell ref="D214:G214"/>
    <mergeCell ref="N231:O231"/>
    <mergeCell ref="F222:H222"/>
    <mergeCell ref="J222:N222"/>
    <mergeCell ref="F223:H223"/>
    <mergeCell ref="J223:N223"/>
    <mergeCell ref="O224:V224"/>
    <mergeCell ref="F224:H224"/>
    <mergeCell ref="E235:K235"/>
    <mergeCell ref="L235:M235"/>
    <mergeCell ref="B236:B239"/>
    <mergeCell ref="C236:C239"/>
    <mergeCell ref="D236:G239"/>
    <mergeCell ref="H236:U239"/>
    <mergeCell ref="E233:K233"/>
    <mergeCell ref="L233:M233"/>
    <mergeCell ref="N233:O233"/>
    <mergeCell ref="E234:K234"/>
    <mergeCell ref="L234:M234"/>
    <mergeCell ref="N234:O234"/>
    <mergeCell ref="D243:G243"/>
    <mergeCell ref="H243:U243"/>
    <mergeCell ref="D244:G244"/>
    <mergeCell ref="H244:U244"/>
    <mergeCell ref="D245:G245"/>
    <mergeCell ref="H245:U245"/>
    <mergeCell ref="D240:G240"/>
    <mergeCell ref="H240:U240"/>
    <mergeCell ref="D241:G241"/>
    <mergeCell ref="H241:U241"/>
    <mergeCell ref="D242:G242"/>
    <mergeCell ref="H242:U242"/>
    <mergeCell ref="D249:G249"/>
    <mergeCell ref="H249:U249"/>
    <mergeCell ref="D250:G250"/>
    <mergeCell ref="H250:U250"/>
    <mergeCell ref="D251:G251"/>
    <mergeCell ref="H251:U251"/>
    <mergeCell ref="D246:G246"/>
    <mergeCell ref="H246:U246"/>
    <mergeCell ref="D247:G247"/>
    <mergeCell ref="H247:U247"/>
    <mergeCell ref="D248:G248"/>
    <mergeCell ref="H248:U248"/>
    <mergeCell ref="D255:G255"/>
    <mergeCell ref="H255:U255"/>
    <mergeCell ref="D256:G256"/>
    <mergeCell ref="H256:U256"/>
    <mergeCell ref="D257:G257"/>
    <mergeCell ref="H257:U257"/>
    <mergeCell ref="D252:G252"/>
    <mergeCell ref="H252:U252"/>
    <mergeCell ref="D253:G253"/>
    <mergeCell ref="H253:U253"/>
    <mergeCell ref="D254:G254"/>
    <mergeCell ref="H254:U254"/>
    <mergeCell ref="E275:V276"/>
    <mergeCell ref="E277:K277"/>
    <mergeCell ref="L277:M277"/>
    <mergeCell ref="E278:K278"/>
    <mergeCell ref="L278:M278"/>
    <mergeCell ref="N278:O278"/>
    <mergeCell ref="D258:G258"/>
    <mergeCell ref="H258:U258"/>
    <mergeCell ref="D259:G259"/>
    <mergeCell ref="H259:U259"/>
    <mergeCell ref="N277:O277"/>
    <mergeCell ref="F269:H269"/>
    <mergeCell ref="H282:H285"/>
    <mergeCell ref="I282:I285"/>
    <mergeCell ref="J282:J285"/>
    <mergeCell ref="K282:K285"/>
    <mergeCell ref="L282:L285"/>
    <mergeCell ref="E279:K279"/>
    <mergeCell ref="L279:M279"/>
    <mergeCell ref="M282:U283"/>
    <mergeCell ref="M284:M285"/>
    <mergeCell ref="N284:N285"/>
    <mergeCell ref="O284:O285"/>
    <mergeCell ref="P284:P285"/>
    <mergeCell ref="Q284:Q285"/>
    <mergeCell ref="R284:U284"/>
    <mergeCell ref="E281:K281"/>
    <mergeCell ref="L281:M281"/>
    <mergeCell ref="N279:O279"/>
    <mergeCell ref="E280:K280"/>
    <mergeCell ref="L280:M280"/>
    <mergeCell ref="N280:O280"/>
    <mergeCell ref="D286:G286"/>
    <mergeCell ref="D287:G287"/>
    <mergeCell ref="D288:G288"/>
    <mergeCell ref="D289:G289"/>
    <mergeCell ref="D290:G290"/>
    <mergeCell ref="D291:G291"/>
    <mergeCell ref="B282:B285"/>
    <mergeCell ref="C282:C285"/>
    <mergeCell ref="D282:G285"/>
    <mergeCell ref="J308:N308"/>
    <mergeCell ref="F313:H313"/>
    <mergeCell ref="J313:N313"/>
    <mergeCell ref="D292:G292"/>
    <mergeCell ref="D293:G293"/>
    <mergeCell ref="D294:G294"/>
    <mergeCell ref="D295:G295"/>
    <mergeCell ref="D296:G296"/>
    <mergeCell ref="D297:G297"/>
    <mergeCell ref="D304:G304"/>
    <mergeCell ref="D305:G305"/>
    <mergeCell ref="D298:G298"/>
    <mergeCell ref="D299:G299"/>
    <mergeCell ref="D300:G300"/>
    <mergeCell ref="D301:G301"/>
    <mergeCell ref="D302:G302"/>
    <mergeCell ref="D303:G303"/>
    <mergeCell ref="F308:H308"/>
    <mergeCell ref="E324:K324"/>
    <mergeCell ref="L324:M324"/>
    <mergeCell ref="N324:O324"/>
    <mergeCell ref="E325:K325"/>
    <mergeCell ref="L325:M325"/>
    <mergeCell ref="N325:O325"/>
    <mergeCell ref="E320:V321"/>
    <mergeCell ref="E322:K322"/>
    <mergeCell ref="L322:M322"/>
    <mergeCell ref="E323:K323"/>
    <mergeCell ref="L323:M323"/>
    <mergeCell ref="N323:O323"/>
    <mergeCell ref="N322:O322"/>
    <mergeCell ref="D331:G331"/>
    <mergeCell ref="H331:U331"/>
    <mergeCell ref="D332:G332"/>
    <mergeCell ref="H332:U332"/>
    <mergeCell ref="D333:G333"/>
    <mergeCell ref="H333:U333"/>
    <mergeCell ref="E326:K326"/>
    <mergeCell ref="L326:M326"/>
    <mergeCell ref="B327:B330"/>
    <mergeCell ref="C327:C330"/>
    <mergeCell ref="D327:G330"/>
    <mergeCell ref="H327:U330"/>
    <mergeCell ref="D337:G337"/>
    <mergeCell ref="H337:U337"/>
    <mergeCell ref="D338:G338"/>
    <mergeCell ref="H338:U338"/>
    <mergeCell ref="D339:G339"/>
    <mergeCell ref="H339:U339"/>
    <mergeCell ref="D334:G334"/>
    <mergeCell ref="H334:U334"/>
    <mergeCell ref="D335:G335"/>
    <mergeCell ref="H335:U335"/>
    <mergeCell ref="D336:G336"/>
    <mergeCell ref="H336:U336"/>
    <mergeCell ref="D343:G343"/>
    <mergeCell ref="H343:U343"/>
    <mergeCell ref="D344:G344"/>
    <mergeCell ref="H344:U344"/>
    <mergeCell ref="D345:G345"/>
    <mergeCell ref="H345:U345"/>
    <mergeCell ref="D340:G340"/>
    <mergeCell ref="H340:U340"/>
    <mergeCell ref="D341:G341"/>
    <mergeCell ref="H341:U341"/>
    <mergeCell ref="D342:G342"/>
    <mergeCell ref="H342:U342"/>
    <mergeCell ref="D346:G346"/>
    <mergeCell ref="H346:U346"/>
    <mergeCell ref="D347:G347"/>
    <mergeCell ref="H347:U347"/>
    <mergeCell ref="D348:G348"/>
    <mergeCell ref="H348:U348"/>
    <mergeCell ref="F353:H353"/>
    <mergeCell ref="J353:N353"/>
    <mergeCell ref="F358:H358"/>
    <mergeCell ref="J358:N358"/>
    <mergeCell ref="N4:O4"/>
    <mergeCell ref="F127:H127"/>
    <mergeCell ref="J127:N127"/>
    <mergeCell ref="F132:H132"/>
    <mergeCell ref="J132:N132"/>
    <mergeCell ref="F133:H133"/>
    <mergeCell ref="J133:N133"/>
    <mergeCell ref="O134:V134"/>
    <mergeCell ref="F217:H217"/>
    <mergeCell ref="J217:N217"/>
    <mergeCell ref="D207:G207"/>
    <mergeCell ref="D208:G208"/>
    <mergeCell ref="D209:G209"/>
    <mergeCell ref="D210:G210"/>
    <mergeCell ref="D211:G211"/>
    <mergeCell ref="D212:G212"/>
    <mergeCell ref="D201:G201"/>
    <mergeCell ref="D202:G202"/>
    <mergeCell ref="D203:G203"/>
    <mergeCell ref="D204:G204"/>
    <mergeCell ref="D205:G205"/>
    <mergeCell ref="D206:G206"/>
    <mergeCell ref="D195:G195"/>
    <mergeCell ref="D196:G196"/>
    <mergeCell ref="F359:H359"/>
    <mergeCell ref="J359:N359"/>
    <mergeCell ref="O360:V360"/>
    <mergeCell ref="F314:H314"/>
    <mergeCell ref="J314:N314"/>
    <mergeCell ref="O315:V315"/>
    <mergeCell ref="F172:H172"/>
    <mergeCell ref="J172:N172"/>
    <mergeCell ref="F177:H177"/>
    <mergeCell ref="J177:N177"/>
    <mergeCell ref="F178:H178"/>
    <mergeCell ref="J178:N178"/>
    <mergeCell ref="O179:V179"/>
    <mergeCell ref="F262:H262"/>
    <mergeCell ref="J262:N262"/>
    <mergeCell ref="F267:H267"/>
    <mergeCell ref="J267:N267"/>
    <mergeCell ref="F268:H268"/>
    <mergeCell ref="J268:N268"/>
    <mergeCell ref="O269:V269"/>
    <mergeCell ref="D349:G349"/>
    <mergeCell ref="H349:U349"/>
    <mergeCell ref="D350:G350"/>
    <mergeCell ref="H350:U350"/>
  </mergeCells>
  <printOptions horizontalCentered="1" verticalCentered="1"/>
  <pageMargins left="0.19685039370078741" right="0.19685039370078741" top="0.19685039370078741" bottom="0.19685039370078741" header="0.51181102362204722" footer="0.55118110236220474"/>
  <pageSetup paperSize="9" scale="54" orientation="landscape" r:id="rId1"/>
  <headerFooter alignWithMargins="0"/>
  <rowBreaks count="2" manualBreakCount="2">
    <brk id="44" max="16383" man="1"/>
    <brk id="45" max="16383" man="1"/>
  </rowBreaks>
  <colBreaks count="3" manualBreakCount="3">
    <brk id="1" max="43" man="1"/>
    <brk id="1" min="45" max="89" man="1"/>
    <brk id="22" max="1048575" man="1"/>
  </colBreaks>
  <ignoredErrors>
    <ignoredError sqref="N52 N7 N99 N144 N189 N234 N280 N325" numberStoredAsText="1"/>
    <ignoredError sqref="F80 J80 F85 J85 F358 J358 F353 J353 F313 J313 F308 J308 F262 J262 F267 J267 F222 J222 F217 J217 F177 J177 F172 J172 F132 J132 F127 J12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DB012-BF4B-49D2-BB66-5609D0EB536B}">
  <sheetPr codeName="Planilha3">
    <tabColor theme="6"/>
  </sheetPr>
  <dimension ref="A1:G87"/>
  <sheetViews>
    <sheetView view="pageBreakPreview" topLeftCell="A15" zoomScale="120" zoomScaleNormal="100" zoomScaleSheetLayoutView="120" workbookViewId="0">
      <selection activeCell="I19" sqref="I19"/>
    </sheetView>
  </sheetViews>
  <sheetFormatPr defaultRowHeight="12.75" x14ac:dyDescent="0.2"/>
  <cols>
    <col min="2" max="2" width="14.7109375" customWidth="1"/>
    <col min="6" max="6" width="42.28515625" customWidth="1"/>
    <col min="7" max="7" width="43.7109375" customWidth="1"/>
  </cols>
  <sheetData>
    <row r="1" spans="1:7" x14ac:dyDescent="0.2">
      <c r="A1" s="234" t="s">
        <v>191</v>
      </c>
      <c r="B1" s="234"/>
      <c r="C1" s="234"/>
      <c r="D1" s="234"/>
      <c r="E1" s="234"/>
      <c r="F1" s="234"/>
      <c r="G1" s="235"/>
    </row>
    <row r="2" spans="1:7" x14ac:dyDescent="0.2">
      <c r="A2" s="234"/>
      <c r="B2" s="234"/>
      <c r="C2" s="234"/>
      <c r="D2" s="234"/>
      <c r="E2" s="234"/>
      <c r="F2" s="234"/>
      <c r="G2" s="235"/>
    </row>
    <row r="3" spans="1:7" x14ac:dyDescent="0.2">
      <c r="A3" s="235"/>
      <c r="B3" s="235"/>
      <c r="C3" s="235"/>
      <c r="D3" s="235"/>
      <c r="E3" s="235"/>
      <c r="F3" s="235"/>
      <c r="G3" s="235"/>
    </row>
    <row r="4" spans="1:7" x14ac:dyDescent="0.2">
      <c r="A4" s="237" t="s">
        <v>138</v>
      </c>
      <c r="B4" s="238" t="s">
        <v>137</v>
      </c>
      <c r="C4" s="238" t="s">
        <v>7</v>
      </c>
      <c r="D4" s="239"/>
      <c r="E4" s="239"/>
      <c r="F4" s="239"/>
      <c r="G4" s="236" t="s">
        <v>192</v>
      </c>
    </row>
    <row r="5" spans="1:7" x14ac:dyDescent="0.2">
      <c r="A5" s="237"/>
      <c r="B5" s="239"/>
      <c r="C5" s="239"/>
      <c r="D5" s="239"/>
      <c r="E5" s="239"/>
      <c r="F5" s="239"/>
      <c r="G5" s="236"/>
    </row>
    <row r="6" spans="1:7" x14ac:dyDescent="0.2">
      <c r="A6" s="237"/>
      <c r="B6" s="239"/>
      <c r="C6" s="239"/>
      <c r="D6" s="239"/>
      <c r="E6" s="239"/>
      <c r="F6" s="239"/>
      <c r="G6" s="236"/>
    </row>
    <row r="7" spans="1:7" x14ac:dyDescent="0.2">
      <c r="A7" s="237"/>
      <c r="B7" s="239"/>
      <c r="C7" s="239"/>
      <c r="D7" s="239"/>
      <c r="E7" s="239"/>
      <c r="F7" s="239"/>
      <c r="G7" s="236"/>
    </row>
    <row r="8" spans="1:7" ht="20.100000000000001" customHeight="1" x14ac:dyDescent="0.2">
      <c r="A8" s="5">
        <v>1</v>
      </c>
      <c r="B8" s="8" t="s">
        <v>10</v>
      </c>
      <c r="C8" s="233" t="s">
        <v>9</v>
      </c>
      <c r="D8" s="233"/>
      <c r="E8" s="233"/>
      <c r="F8" s="233"/>
      <c r="G8" s="12" t="s">
        <v>127</v>
      </c>
    </row>
    <row r="9" spans="1:7" ht="20.100000000000001" customHeight="1" x14ac:dyDescent="0.2">
      <c r="A9" s="5">
        <v>30</v>
      </c>
      <c r="B9" s="6" t="s">
        <v>44</v>
      </c>
      <c r="C9" s="230" t="s">
        <v>45</v>
      </c>
      <c r="D9" s="230"/>
      <c r="E9" s="230"/>
      <c r="F9" s="230"/>
      <c r="G9" s="13" t="s">
        <v>128</v>
      </c>
    </row>
    <row r="10" spans="1:7" ht="20.100000000000001" customHeight="1" x14ac:dyDescent="0.2">
      <c r="A10" s="5">
        <v>3</v>
      </c>
      <c r="B10" s="6" t="s">
        <v>11</v>
      </c>
      <c r="C10" s="230" t="s">
        <v>12</v>
      </c>
      <c r="D10" s="230"/>
      <c r="E10" s="230"/>
      <c r="F10" s="230"/>
      <c r="G10" s="12" t="s">
        <v>127</v>
      </c>
    </row>
    <row r="11" spans="1:7" ht="20.100000000000001" customHeight="1" x14ac:dyDescent="0.2">
      <c r="A11" s="5">
        <v>31</v>
      </c>
      <c r="B11" s="6" t="s">
        <v>46</v>
      </c>
      <c r="C11" s="230" t="s">
        <v>47</v>
      </c>
      <c r="D11" s="230"/>
      <c r="E11" s="230"/>
      <c r="F11" s="230"/>
      <c r="G11" s="13" t="s">
        <v>128</v>
      </c>
    </row>
    <row r="12" spans="1:7" ht="20.100000000000001" customHeight="1" x14ac:dyDescent="0.2">
      <c r="A12" s="5">
        <v>32</v>
      </c>
      <c r="B12" s="6" t="s">
        <v>48</v>
      </c>
      <c r="C12" s="230" t="s">
        <v>49</v>
      </c>
      <c r="D12" s="230"/>
      <c r="E12" s="230"/>
      <c r="F12" s="230"/>
      <c r="G12" s="13" t="s">
        <v>128</v>
      </c>
    </row>
    <row r="13" spans="1:7" ht="20.100000000000001" customHeight="1" x14ac:dyDescent="0.2">
      <c r="A13" s="5">
        <v>54</v>
      </c>
      <c r="B13" s="6" t="s">
        <v>70</v>
      </c>
      <c r="C13" s="230" t="s">
        <v>71</v>
      </c>
      <c r="D13" s="230"/>
      <c r="E13" s="230"/>
      <c r="F13" s="230"/>
      <c r="G13" s="15" t="s">
        <v>130</v>
      </c>
    </row>
    <row r="14" spans="1:7" ht="20.100000000000001" customHeight="1" x14ac:dyDescent="0.2">
      <c r="A14" s="5">
        <v>6</v>
      </c>
      <c r="B14" s="6" t="s">
        <v>13</v>
      </c>
      <c r="C14" s="230" t="s">
        <v>14</v>
      </c>
      <c r="D14" s="230"/>
      <c r="E14" s="230"/>
      <c r="F14" s="230"/>
      <c r="G14" s="12" t="s">
        <v>127</v>
      </c>
    </row>
    <row r="15" spans="1:7" ht="20.100000000000001" customHeight="1" x14ac:dyDescent="0.2">
      <c r="A15" s="5">
        <v>55</v>
      </c>
      <c r="B15" s="6" t="s">
        <v>72</v>
      </c>
      <c r="C15" s="230" t="s">
        <v>73</v>
      </c>
      <c r="D15" s="230"/>
      <c r="E15" s="230"/>
      <c r="F15" s="230"/>
      <c r="G15" s="15" t="s">
        <v>130</v>
      </c>
    </row>
    <row r="16" spans="1:7" ht="20.100000000000001" customHeight="1" x14ac:dyDescent="0.2">
      <c r="A16" s="5">
        <v>56</v>
      </c>
      <c r="B16" s="6" t="s">
        <v>74</v>
      </c>
      <c r="C16" s="230" t="s">
        <v>75</v>
      </c>
      <c r="D16" s="230"/>
      <c r="E16" s="230"/>
      <c r="F16" s="230"/>
      <c r="G16" s="15" t="s">
        <v>130</v>
      </c>
    </row>
    <row r="17" spans="1:7" ht="20.100000000000001" customHeight="1" x14ac:dyDescent="0.2">
      <c r="A17" s="5">
        <v>57</v>
      </c>
      <c r="B17" s="6" t="s">
        <v>76</v>
      </c>
      <c r="C17" s="230" t="s">
        <v>77</v>
      </c>
      <c r="D17" s="230"/>
      <c r="E17" s="230"/>
      <c r="F17" s="230"/>
      <c r="G17" s="15" t="s">
        <v>130</v>
      </c>
    </row>
    <row r="18" spans="1:7" ht="20.100000000000001" customHeight="1" x14ac:dyDescent="0.2">
      <c r="A18" s="5">
        <v>58</v>
      </c>
      <c r="B18" s="6" t="s">
        <v>139</v>
      </c>
      <c r="C18" s="230" t="s">
        <v>141</v>
      </c>
      <c r="D18" s="230"/>
      <c r="E18" s="230"/>
      <c r="F18" s="230"/>
      <c r="G18" s="15" t="s">
        <v>130</v>
      </c>
    </row>
    <row r="19" spans="1:7" ht="20.100000000000001" customHeight="1" x14ac:dyDescent="0.2">
      <c r="A19" s="5">
        <v>58</v>
      </c>
      <c r="B19" s="6" t="s">
        <v>140</v>
      </c>
      <c r="C19" s="230" t="s">
        <v>142</v>
      </c>
      <c r="D19" s="231"/>
      <c r="E19" s="231"/>
      <c r="F19" s="231"/>
      <c r="G19" s="15" t="s">
        <v>130</v>
      </c>
    </row>
    <row r="20" spans="1:7" ht="20.100000000000001" customHeight="1" x14ac:dyDescent="0.2">
      <c r="A20" s="5">
        <v>59</v>
      </c>
      <c r="B20" s="6" t="s">
        <v>78</v>
      </c>
      <c r="C20" s="230" t="s">
        <v>79</v>
      </c>
      <c r="D20" s="231"/>
      <c r="E20" s="231"/>
      <c r="F20" s="231"/>
      <c r="G20" s="15" t="s">
        <v>130</v>
      </c>
    </row>
    <row r="21" spans="1:7" ht="20.100000000000001" customHeight="1" x14ac:dyDescent="0.2">
      <c r="A21" s="5">
        <v>7</v>
      </c>
      <c r="B21" s="6" t="s">
        <v>15</v>
      </c>
      <c r="C21" s="230" t="s">
        <v>16</v>
      </c>
      <c r="D21" s="231"/>
      <c r="E21" s="231"/>
      <c r="F21" s="231"/>
      <c r="G21" s="12" t="s">
        <v>127</v>
      </c>
    </row>
    <row r="22" spans="1:7" ht="20.100000000000001" customHeight="1" x14ac:dyDescent="0.2">
      <c r="A22" s="5">
        <v>60</v>
      </c>
      <c r="B22" s="6" t="s">
        <v>80</v>
      </c>
      <c r="C22" s="230" t="s">
        <v>81</v>
      </c>
      <c r="D22" s="231"/>
      <c r="E22" s="231"/>
      <c r="F22" s="231"/>
      <c r="G22" s="15" t="s">
        <v>130</v>
      </c>
    </row>
    <row r="23" spans="1:7" ht="20.100000000000001" customHeight="1" x14ac:dyDescent="0.2">
      <c r="A23" s="5">
        <v>61</v>
      </c>
      <c r="B23" s="6" t="s">
        <v>76</v>
      </c>
      <c r="C23" s="230" t="s">
        <v>82</v>
      </c>
      <c r="D23" s="231"/>
      <c r="E23" s="231"/>
      <c r="F23" s="231"/>
      <c r="G23" s="15" t="s">
        <v>130</v>
      </c>
    </row>
    <row r="24" spans="1:7" ht="20.100000000000001" customHeight="1" x14ac:dyDescent="0.2">
      <c r="A24" s="5">
        <v>62</v>
      </c>
      <c r="B24" s="9" t="s">
        <v>76</v>
      </c>
      <c r="C24" s="232" t="s">
        <v>83</v>
      </c>
      <c r="D24" s="231"/>
      <c r="E24" s="231"/>
      <c r="F24" s="231"/>
      <c r="G24" s="15" t="s">
        <v>130</v>
      </c>
    </row>
    <row r="25" spans="1:7" ht="20.100000000000001" customHeight="1" x14ac:dyDescent="0.2">
      <c r="A25" s="5">
        <v>8</v>
      </c>
      <c r="B25" s="6" t="s">
        <v>17</v>
      </c>
      <c r="C25" s="230" t="s">
        <v>18</v>
      </c>
      <c r="D25" s="231"/>
      <c r="E25" s="231"/>
      <c r="F25" s="231"/>
      <c r="G25" s="12" t="s">
        <v>127</v>
      </c>
    </row>
    <row r="26" spans="1:7" ht="20.100000000000001" customHeight="1" x14ac:dyDescent="0.2">
      <c r="A26" s="5">
        <v>9</v>
      </c>
      <c r="B26" s="6" t="s">
        <v>19</v>
      </c>
      <c r="C26" s="230" t="s">
        <v>20</v>
      </c>
      <c r="D26" s="231"/>
      <c r="E26" s="231"/>
      <c r="F26" s="231"/>
      <c r="G26" s="12" t="s">
        <v>127</v>
      </c>
    </row>
    <row r="27" spans="1:7" ht="20.100000000000001" customHeight="1" x14ac:dyDescent="0.2">
      <c r="A27" s="5" t="s">
        <v>154</v>
      </c>
      <c r="B27" s="6" t="s">
        <v>153</v>
      </c>
      <c r="C27" s="230" t="s">
        <v>155</v>
      </c>
      <c r="D27" s="231"/>
      <c r="E27" s="231"/>
      <c r="F27" s="231"/>
      <c r="G27" s="15" t="s">
        <v>130</v>
      </c>
    </row>
    <row r="28" spans="1:7" ht="20.100000000000001" customHeight="1" x14ac:dyDescent="0.2">
      <c r="A28" s="5" t="s">
        <v>154</v>
      </c>
      <c r="B28" s="8" t="s">
        <v>156</v>
      </c>
      <c r="C28" s="233" t="s">
        <v>157</v>
      </c>
      <c r="D28" s="233"/>
      <c r="E28" s="233"/>
      <c r="F28" s="233"/>
      <c r="G28" s="15" t="s">
        <v>130</v>
      </c>
    </row>
    <row r="29" spans="1:7" ht="20.100000000000001" customHeight="1" x14ac:dyDescent="0.2">
      <c r="A29" s="5">
        <v>39</v>
      </c>
      <c r="B29" s="6" t="s">
        <v>57</v>
      </c>
      <c r="C29" s="230" t="s">
        <v>58</v>
      </c>
      <c r="D29" s="230"/>
      <c r="E29" s="230"/>
      <c r="F29" s="230"/>
      <c r="G29" s="14" t="s">
        <v>129</v>
      </c>
    </row>
    <row r="30" spans="1:7" ht="20.100000000000001" customHeight="1" x14ac:dyDescent="0.2">
      <c r="A30" s="5">
        <v>67</v>
      </c>
      <c r="B30" s="6" t="s">
        <v>90</v>
      </c>
      <c r="C30" s="230" t="s">
        <v>91</v>
      </c>
      <c r="D30" s="230"/>
      <c r="E30" s="230"/>
      <c r="F30" s="230"/>
      <c r="G30" s="17" t="s">
        <v>132</v>
      </c>
    </row>
    <row r="31" spans="1:7" ht="20.100000000000001" customHeight="1" x14ac:dyDescent="0.2">
      <c r="A31" s="5">
        <v>13</v>
      </c>
      <c r="B31" s="6" t="s">
        <v>21</v>
      </c>
      <c r="C31" s="230" t="s">
        <v>22</v>
      </c>
      <c r="D31" s="230"/>
      <c r="E31" s="230"/>
      <c r="F31" s="230"/>
      <c r="G31" s="12" t="s">
        <v>127</v>
      </c>
    </row>
    <row r="32" spans="1:7" ht="20.100000000000001" customHeight="1" x14ac:dyDescent="0.2">
      <c r="A32" s="5">
        <v>40</v>
      </c>
      <c r="B32" s="6" t="s">
        <v>59</v>
      </c>
      <c r="C32" s="230" t="s">
        <v>60</v>
      </c>
      <c r="D32" s="230"/>
      <c r="E32" s="230"/>
      <c r="F32" s="230"/>
      <c r="G32" s="14" t="s">
        <v>129</v>
      </c>
    </row>
    <row r="33" spans="1:7" ht="20.100000000000001" customHeight="1" x14ac:dyDescent="0.2">
      <c r="A33" s="5">
        <v>64</v>
      </c>
      <c r="B33" s="6" t="s">
        <v>84</v>
      </c>
      <c r="C33" s="230" t="s">
        <v>85</v>
      </c>
      <c r="D33" s="230"/>
      <c r="E33" s="230"/>
      <c r="F33" s="230"/>
      <c r="G33" s="16" t="s">
        <v>131</v>
      </c>
    </row>
    <row r="34" spans="1:7" ht="20.100000000000001" customHeight="1" x14ac:dyDescent="0.2">
      <c r="A34" s="5">
        <v>68</v>
      </c>
      <c r="B34" s="6" t="s">
        <v>92</v>
      </c>
      <c r="C34" s="230" t="s">
        <v>93</v>
      </c>
      <c r="D34" s="230"/>
      <c r="E34" s="230"/>
      <c r="F34" s="230"/>
      <c r="G34" s="17" t="s">
        <v>132</v>
      </c>
    </row>
    <row r="35" spans="1:7" ht="20.100000000000001" customHeight="1" x14ac:dyDescent="0.2">
      <c r="A35" s="5">
        <v>69</v>
      </c>
      <c r="B35" s="6" t="s">
        <v>94</v>
      </c>
      <c r="C35" s="230" t="s">
        <v>95</v>
      </c>
      <c r="D35" s="230"/>
      <c r="E35" s="230"/>
      <c r="F35" s="230"/>
      <c r="G35" s="17" t="s">
        <v>132</v>
      </c>
    </row>
    <row r="36" spans="1:7" ht="20.100000000000001" customHeight="1" x14ac:dyDescent="0.2">
      <c r="A36" s="5">
        <v>70</v>
      </c>
      <c r="B36" s="6" t="s">
        <v>96</v>
      </c>
      <c r="C36" s="230" t="s">
        <v>97</v>
      </c>
      <c r="D36" s="230"/>
      <c r="E36" s="230"/>
      <c r="F36" s="230"/>
      <c r="G36" s="17" t="s">
        <v>132</v>
      </c>
    </row>
    <row r="37" spans="1:7" ht="20.100000000000001" customHeight="1" x14ac:dyDescent="0.2">
      <c r="A37" s="5" t="s">
        <v>159</v>
      </c>
      <c r="B37" s="6" t="s">
        <v>158</v>
      </c>
      <c r="C37" s="230" t="s">
        <v>61</v>
      </c>
      <c r="D37" s="230"/>
      <c r="E37" s="230"/>
      <c r="F37" s="230"/>
      <c r="G37" s="14" t="s">
        <v>129</v>
      </c>
    </row>
    <row r="38" spans="1:7" ht="20.100000000000001" customHeight="1" x14ac:dyDescent="0.2">
      <c r="A38" s="5" t="s">
        <v>159</v>
      </c>
      <c r="B38" s="6" t="s">
        <v>160</v>
      </c>
      <c r="C38" s="230" t="s">
        <v>161</v>
      </c>
      <c r="D38" s="230"/>
      <c r="E38" s="230"/>
      <c r="F38" s="230"/>
      <c r="G38" s="14" t="s">
        <v>129</v>
      </c>
    </row>
    <row r="39" spans="1:7" ht="20.100000000000001" customHeight="1" x14ac:dyDescent="0.2">
      <c r="A39" s="5" t="s">
        <v>162</v>
      </c>
      <c r="B39" s="6" t="s">
        <v>98</v>
      </c>
      <c r="C39" s="230" t="s">
        <v>99</v>
      </c>
      <c r="D39" s="231"/>
      <c r="E39" s="231"/>
      <c r="F39" s="231"/>
      <c r="G39" s="17" t="s">
        <v>132</v>
      </c>
    </row>
    <row r="40" spans="1:7" ht="20.100000000000001" customHeight="1" x14ac:dyDescent="0.2">
      <c r="A40" s="5" t="s">
        <v>166</v>
      </c>
      <c r="B40" s="6" t="s">
        <v>163</v>
      </c>
      <c r="C40" s="230" t="s">
        <v>164</v>
      </c>
      <c r="D40" s="231"/>
      <c r="E40" s="231"/>
      <c r="F40" s="231"/>
      <c r="G40" s="17" t="s">
        <v>132</v>
      </c>
    </row>
    <row r="41" spans="1:7" ht="20.100000000000001" customHeight="1" x14ac:dyDescent="0.2">
      <c r="A41" s="5" t="s">
        <v>166</v>
      </c>
      <c r="B41" s="6" t="s">
        <v>165</v>
      </c>
      <c r="C41" s="230" t="s">
        <v>167</v>
      </c>
      <c r="D41" s="231"/>
      <c r="E41" s="231"/>
      <c r="F41" s="231"/>
      <c r="G41" s="17" t="s">
        <v>132</v>
      </c>
    </row>
    <row r="42" spans="1:7" ht="20.100000000000001" customHeight="1" x14ac:dyDescent="0.2">
      <c r="A42" s="5">
        <v>34</v>
      </c>
      <c r="B42" s="6" t="s">
        <v>50</v>
      </c>
      <c r="C42" s="230" t="s">
        <v>51</v>
      </c>
      <c r="D42" s="231"/>
      <c r="E42" s="231"/>
      <c r="F42" s="231"/>
      <c r="G42" s="13" t="s">
        <v>128</v>
      </c>
    </row>
    <row r="43" spans="1:7" ht="20.100000000000001" customHeight="1" x14ac:dyDescent="0.2">
      <c r="A43" s="5">
        <v>35</v>
      </c>
      <c r="B43" s="6" t="s">
        <v>52</v>
      </c>
      <c r="C43" s="230" t="s">
        <v>53</v>
      </c>
      <c r="D43" s="231"/>
      <c r="E43" s="231"/>
      <c r="F43" s="231"/>
      <c r="G43" s="13" t="s">
        <v>128</v>
      </c>
    </row>
    <row r="44" spans="1:7" ht="20.100000000000001" customHeight="1" x14ac:dyDescent="0.2">
      <c r="A44" s="5">
        <v>74</v>
      </c>
      <c r="B44" s="9" t="s">
        <v>100</v>
      </c>
      <c r="C44" s="232" t="s">
        <v>101</v>
      </c>
      <c r="D44" s="231"/>
      <c r="E44" s="231"/>
      <c r="F44" s="231"/>
      <c r="G44" s="17" t="s">
        <v>132</v>
      </c>
    </row>
    <row r="45" spans="1:7" ht="20.100000000000001" customHeight="1" x14ac:dyDescent="0.2">
      <c r="A45" s="5">
        <v>75</v>
      </c>
      <c r="B45" s="6" t="s">
        <v>102</v>
      </c>
      <c r="C45" s="230" t="s">
        <v>103</v>
      </c>
      <c r="D45" s="231"/>
      <c r="E45" s="231"/>
      <c r="F45" s="231"/>
      <c r="G45" s="17" t="s">
        <v>132</v>
      </c>
    </row>
    <row r="46" spans="1:7" ht="20.100000000000001" customHeight="1" x14ac:dyDescent="0.2">
      <c r="A46" s="5">
        <v>76</v>
      </c>
      <c r="B46" s="6" t="s">
        <v>104</v>
      </c>
      <c r="C46" s="230" t="s">
        <v>105</v>
      </c>
      <c r="D46" s="231"/>
      <c r="E46" s="231"/>
      <c r="F46" s="231"/>
      <c r="G46" s="17" t="s">
        <v>132</v>
      </c>
    </row>
    <row r="47" spans="1:7" ht="20.100000000000001" customHeight="1" x14ac:dyDescent="0.2">
      <c r="A47" s="5" t="s">
        <v>169</v>
      </c>
      <c r="B47" s="6" t="s">
        <v>168</v>
      </c>
      <c r="C47" s="230" t="s">
        <v>62</v>
      </c>
      <c r="D47" s="231"/>
      <c r="E47" s="231"/>
      <c r="F47" s="231"/>
      <c r="G47" s="14" t="s">
        <v>129</v>
      </c>
    </row>
    <row r="48" spans="1:7" ht="20.100000000000001" customHeight="1" x14ac:dyDescent="0.2">
      <c r="A48" s="5" t="s">
        <v>169</v>
      </c>
      <c r="B48" s="8" t="s">
        <v>170</v>
      </c>
      <c r="C48" s="233" t="s">
        <v>171</v>
      </c>
      <c r="D48" s="233"/>
      <c r="E48" s="233"/>
      <c r="F48" s="233"/>
      <c r="G48" s="14" t="s">
        <v>129</v>
      </c>
    </row>
    <row r="49" spans="1:7" ht="20.100000000000001" customHeight="1" x14ac:dyDescent="0.2">
      <c r="A49" s="5" t="s">
        <v>169</v>
      </c>
      <c r="B49" s="6" t="s">
        <v>172</v>
      </c>
      <c r="C49" s="230" t="s">
        <v>173</v>
      </c>
      <c r="D49" s="230"/>
      <c r="E49" s="230"/>
      <c r="F49" s="230"/>
      <c r="G49" s="14" t="s">
        <v>129</v>
      </c>
    </row>
    <row r="50" spans="1:7" ht="20.100000000000001" customHeight="1" x14ac:dyDescent="0.2">
      <c r="A50" s="5">
        <v>14</v>
      </c>
      <c r="B50" s="6" t="s">
        <v>23</v>
      </c>
      <c r="C50" s="230" t="s">
        <v>24</v>
      </c>
      <c r="D50" s="230"/>
      <c r="E50" s="230"/>
      <c r="F50" s="230"/>
      <c r="G50" s="12" t="s">
        <v>127</v>
      </c>
    </row>
    <row r="51" spans="1:7" ht="20.100000000000001" customHeight="1" x14ac:dyDescent="0.2">
      <c r="A51" s="5">
        <v>15</v>
      </c>
      <c r="B51" s="6" t="s">
        <v>25</v>
      </c>
      <c r="C51" s="230" t="s">
        <v>26</v>
      </c>
      <c r="D51" s="230"/>
      <c r="E51" s="230"/>
      <c r="F51" s="230"/>
      <c r="G51" s="12" t="s">
        <v>127</v>
      </c>
    </row>
    <row r="52" spans="1:7" ht="20.100000000000001" customHeight="1" x14ac:dyDescent="0.2">
      <c r="A52" s="5">
        <v>17</v>
      </c>
      <c r="B52" s="6" t="s">
        <v>27</v>
      </c>
      <c r="C52" s="230" t="s">
        <v>28</v>
      </c>
      <c r="D52" s="230"/>
      <c r="E52" s="230"/>
      <c r="F52" s="230"/>
      <c r="G52" s="12" t="s">
        <v>127</v>
      </c>
    </row>
    <row r="53" spans="1:7" ht="20.100000000000001" customHeight="1" x14ac:dyDescent="0.2">
      <c r="A53" s="5" t="s">
        <v>175</v>
      </c>
      <c r="B53" s="6" t="s">
        <v>174</v>
      </c>
      <c r="C53" s="230" t="s">
        <v>54</v>
      </c>
      <c r="D53" s="230"/>
      <c r="E53" s="230"/>
      <c r="F53" s="230"/>
      <c r="G53" s="13" t="s">
        <v>128</v>
      </c>
    </row>
    <row r="54" spans="1:7" ht="20.100000000000001" customHeight="1" x14ac:dyDescent="0.2">
      <c r="A54" s="5" t="s">
        <v>175</v>
      </c>
      <c r="B54" s="6" t="s">
        <v>176</v>
      </c>
      <c r="C54" s="230" t="s">
        <v>177</v>
      </c>
      <c r="D54" s="230"/>
      <c r="E54" s="230"/>
      <c r="F54" s="230"/>
      <c r="G54" s="13" t="s">
        <v>128</v>
      </c>
    </row>
    <row r="55" spans="1:7" ht="20.100000000000001" customHeight="1" x14ac:dyDescent="0.2">
      <c r="A55" s="5">
        <v>78</v>
      </c>
      <c r="B55" s="6" t="s">
        <v>106</v>
      </c>
      <c r="C55" s="230" t="s">
        <v>107</v>
      </c>
      <c r="D55" s="230"/>
      <c r="E55" s="230"/>
      <c r="F55" s="230"/>
      <c r="G55" s="17" t="s">
        <v>132</v>
      </c>
    </row>
    <row r="56" spans="1:7" ht="20.100000000000001" customHeight="1" x14ac:dyDescent="0.2">
      <c r="A56" s="5">
        <v>44</v>
      </c>
      <c r="B56" s="6" t="s">
        <v>63</v>
      </c>
      <c r="C56" s="230" t="s">
        <v>64</v>
      </c>
      <c r="D56" s="230"/>
      <c r="E56" s="230"/>
      <c r="F56" s="230"/>
      <c r="G56" s="14" t="s">
        <v>129</v>
      </c>
    </row>
    <row r="57" spans="1:7" ht="20.100000000000001" customHeight="1" x14ac:dyDescent="0.2">
      <c r="A57" s="5">
        <v>79</v>
      </c>
      <c r="B57" s="6" t="s">
        <v>108</v>
      </c>
      <c r="C57" s="230" t="s">
        <v>109</v>
      </c>
      <c r="D57" s="230"/>
      <c r="E57" s="230"/>
      <c r="F57" s="230"/>
      <c r="G57" s="17" t="s">
        <v>132</v>
      </c>
    </row>
    <row r="58" spans="1:7" ht="20.100000000000001" customHeight="1" x14ac:dyDescent="0.2">
      <c r="A58" s="5">
        <v>80</v>
      </c>
      <c r="B58" s="6" t="s">
        <v>110</v>
      </c>
      <c r="C58" s="230" t="s">
        <v>111</v>
      </c>
      <c r="D58" s="230"/>
      <c r="E58" s="230"/>
      <c r="F58" s="230"/>
      <c r="G58" s="17" t="s">
        <v>132</v>
      </c>
    </row>
    <row r="59" spans="1:7" ht="20.100000000000001" customHeight="1" x14ac:dyDescent="0.2">
      <c r="A59" s="5">
        <v>65</v>
      </c>
      <c r="B59" s="6" t="s">
        <v>86</v>
      </c>
      <c r="C59" s="230" t="s">
        <v>87</v>
      </c>
      <c r="D59" s="231"/>
      <c r="E59" s="231"/>
      <c r="F59" s="231"/>
      <c r="G59" s="16" t="s">
        <v>131</v>
      </c>
    </row>
    <row r="60" spans="1:7" ht="20.100000000000001" customHeight="1" x14ac:dyDescent="0.2">
      <c r="A60" s="5">
        <v>81</v>
      </c>
      <c r="B60" s="6" t="s">
        <v>112</v>
      </c>
      <c r="C60" s="230" t="s">
        <v>113</v>
      </c>
      <c r="D60" s="231"/>
      <c r="E60" s="231"/>
      <c r="F60" s="231"/>
      <c r="G60" s="17" t="s">
        <v>132</v>
      </c>
    </row>
    <row r="61" spans="1:7" ht="20.100000000000001" customHeight="1" x14ac:dyDescent="0.2">
      <c r="A61" s="5">
        <v>82</v>
      </c>
      <c r="B61" s="6" t="s">
        <v>92</v>
      </c>
      <c r="C61" s="230" t="s">
        <v>114</v>
      </c>
      <c r="D61" s="231"/>
      <c r="E61" s="231"/>
      <c r="F61" s="231"/>
      <c r="G61" s="17" t="s">
        <v>132</v>
      </c>
    </row>
    <row r="62" spans="1:7" ht="20.100000000000001" customHeight="1" x14ac:dyDescent="0.2">
      <c r="A62" s="5">
        <v>66</v>
      </c>
      <c r="B62" s="6" t="s">
        <v>88</v>
      </c>
      <c r="C62" s="230" t="s">
        <v>89</v>
      </c>
      <c r="D62" s="231"/>
      <c r="E62" s="231"/>
      <c r="F62" s="231"/>
      <c r="G62" s="16" t="s">
        <v>131</v>
      </c>
    </row>
    <row r="63" spans="1:7" ht="20.100000000000001" customHeight="1" x14ac:dyDescent="0.2">
      <c r="A63" s="5">
        <v>83</v>
      </c>
      <c r="B63" s="6" t="s">
        <v>115</v>
      </c>
      <c r="C63" s="230" t="s">
        <v>116</v>
      </c>
      <c r="D63" s="231"/>
      <c r="E63" s="231"/>
      <c r="F63" s="231"/>
      <c r="G63" s="17" t="s">
        <v>132</v>
      </c>
    </row>
    <row r="64" spans="1:7" ht="20.100000000000001" customHeight="1" x14ac:dyDescent="0.2">
      <c r="A64" s="5">
        <v>19</v>
      </c>
      <c r="B64" s="9" t="s">
        <v>29</v>
      </c>
      <c r="C64" s="232" t="s">
        <v>30</v>
      </c>
      <c r="D64" s="231"/>
      <c r="E64" s="231"/>
      <c r="F64" s="231"/>
      <c r="G64" s="12" t="s">
        <v>127</v>
      </c>
    </row>
    <row r="65" spans="1:7" ht="20.100000000000001" customHeight="1" x14ac:dyDescent="0.2">
      <c r="A65" s="5">
        <v>47</v>
      </c>
      <c r="B65" s="6" t="s">
        <v>65</v>
      </c>
      <c r="C65" s="230" t="s">
        <v>66</v>
      </c>
      <c r="D65" s="231"/>
      <c r="E65" s="231"/>
      <c r="F65" s="231"/>
      <c r="G65" s="14" t="s">
        <v>129</v>
      </c>
    </row>
    <row r="66" spans="1:7" ht="20.100000000000001" customHeight="1" x14ac:dyDescent="0.2">
      <c r="A66" s="5">
        <v>48</v>
      </c>
      <c r="B66" s="6" t="s">
        <v>67</v>
      </c>
      <c r="C66" s="230" t="s">
        <v>68</v>
      </c>
      <c r="D66" s="231"/>
      <c r="E66" s="231"/>
      <c r="F66" s="231"/>
      <c r="G66" s="14" t="s">
        <v>129</v>
      </c>
    </row>
    <row r="67" spans="1:7" ht="20.100000000000001" customHeight="1" x14ac:dyDescent="0.2">
      <c r="A67" s="5" t="s">
        <v>179</v>
      </c>
      <c r="B67" s="6" t="s">
        <v>178</v>
      </c>
      <c r="C67" s="230" t="s">
        <v>117</v>
      </c>
      <c r="D67" s="231"/>
      <c r="E67" s="231"/>
      <c r="F67" s="231"/>
      <c r="G67" s="17" t="s">
        <v>132</v>
      </c>
    </row>
    <row r="68" spans="1:7" ht="20.100000000000001" customHeight="1" x14ac:dyDescent="0.2">
      <c r="A68" s="5" t="s">
        <v>179</v>
      </c>
      <c r="B68" s="8" t="s">
        <v>180</v>
      </c>
      <c r="C68" s="233" t="s">
        <v>181</v>
      </c>
      <c r="D68" s="233"/>
      <c r="E68" s="233"/>
      <c r="F68" s="233"/>
      <c r="G68" s="17" t="s">
        <v>132</v>
      </c>
    </row>
    <row r="69" spans="1:7" ht="20.100000000000001" customHeight="1" x14ac:dyDescent="0.2">
      <c r="A69" s="5" t="s">
        <v>183</v>
      </c>
      <c r="B69" s="6" t="s">
        <v>182</v>
      </c>
      <c r="C69" s="230" t="s">
        <v>31</v>
      </c>
      <c r="D69" s="230"/>
      <c r="E69" s="230"/>
      <c r="F69" s="230"/>
      <c r="G69" s="12" t="s">
        <v>127</v>
      </c>
    </row>
    <row r="70" spans="1:7" ht="20.100000000000001" customHeight="1" x14ac:dyDescent="0.2">
      <c r="A70" s="5" t="s">
        <v>183</v>
      </c>
      <c r="B70" s="6" t="s">
        <v>185</v>
      </c>
      <c r="C70" s="230" t="s">
        <v>184</v>
      </c>
      <c r="D70" s="230"/>
      <c r="E70" s="230"/>
      <c r="F70" s="230"/>
      <c r="G70" s="12" t="s">
        <v>127</v>
      </c>
    </row>
    <row r="71" spans="1:7" ht="20.100000000000001" customHeight="1" x14ac:dyDescent="0.2">
      <c r="A71" s="5">
        <v>37</v>
      </c>
      <c r="B71" s="6" t="s">
        <v>55</v>
      </c>
      <c r="C71" s="230" t="s">
        <v>126</v>
      </c>
      <c r="D71" s="230"/>
      <c r="E71" s="230"/>
      <c r="F71" s="230"/>
      <c r="G71" s="13" t="s">
        <v>128</v>
      </c>
    </row>
    <row r="72" spans="1:7" ht="20.100000000000001" customHeight="1" x14ac:dyDescent="0.2">
      <c r="A72" s="5">
        <v>85</v>
      </c>
      <c r="B72" s="6" t="s">
        <v>118</v>
      </c>
      <c r="C72" s="230" t="s">
        <v>119</v>
      </c>
      <c r="D72" s="230"/>
      <c r="E72" s="230"/>
      <c r="F72" s="230"/>
      <c r="G72" s="17" t="s">
        <v>132</v>
      </c>
    </row>
    <row r="73" spans="1:7" ht="20.100000000000001" customHeight="1" x14ac:dyDescent="0.2">
      <c r="A73" s="5">
        <v>23</v>
      </c>
      <c r="B73" s="6" t="s">
        <v>27</v>
      </c>
      <c r="C73" s="230" t="s">
        <v>32</v>
      </c>
      <c r="D73" s="230"/>
      <c r="E73" s="230"/>
      <c r="F73" s="230"/>
      <c r="G73" s="12" t="s">
        <v>127</v>
      </c>
    </row>
    <row r="74" spans="1:7" ht="20.100000000000001" customHeight="1" x14ac:dyDescent="0.2">
      <c r="A74" s="5">
        <v>86</v>
      </c>
      <c r="B74" s="6" t="s">
        <v>120</v>
      </c>
      <c r="C74" s="230" t="s">
        <v>121</v>
      </c>
      <c r="D74" s="230"/>
      <c r="E74" s="230"/>
      <c r="F74" s="230"/>
      <c r="G74" s="17" t="s">
        <v>132</v>
      </c>
    </row>
    <row r="75" spans="1:7" ht="20.100000000000001" customHeight="1" x14ac:dyDescent="0.2">
      <c r="A75" s="5">
        <v>24</v>
      </c>
      <c r="B75" s="6" t="s">
        <v>27</v>
      </c>
      <c r="C75" s="230" t="s">
        <v>33</v>
      </c>
      <c r="D75" s="230"/>
      <c r="E75" s="230"/>
      <c r="F75" s="230"/>
      <c r="G75" s="12" t="s">
        <v>127</v>
      </c>
    </row>
    <row r="76" spans="1:7" ht="20.100000000000001" customHeight="1" x14ac:dyDescent="0.2">
      <c r="A76" s="5">
        <v>25</v>
      </c>
      <c r="B76" s="6" t="s">
        <v>34</v>
      </c>
      <c r="C76" s="230" t="s">
        <v>35</v>
      </c>
      <c r="D76" s="230"/>
      <c r="E76" s="230"/>
      <c r="F76" s="230"/>
      <c r="G76" s="12" t="s">
        <v>127</v>
      </c>
    </row>
    <row r="77" spans="1:7" ht="20.100000000000001" customHeight="1" x14ac:dyDescent="0.2">
      <c r="A77" s="5">
        <v>87</v>
      </c>
      <c r="B77" s="6" t="s">
        <v>122</v>
      </c>
      <c r="C77" s="230" t="s">
        <v>123</v>
      </c>
      <c r="D77" s="230"/>
      <c r="E77" s="230"/>
      <c r="F77" s="230"/>
      <c r="G77" s="17" t="s">
        <v>132</v>
      </c>
    </row>
    <row r="78" spans="1:7" ht="20.100000000000001" customHeight="1" x14ac:dyDescent="0.2">
      <c r="A78" s="5">
        <v>88</v>
      </c>
      <c r="B78" s="6" t="s">
        <v>124</v>
      </c>
      <c r="C78" s="230" t="s">
        <v>125</v>
      </c>
      <c r="D78" s="230"/>
      <c r="E78" s="230"/>
      <c r="F78" s="230"/>
      <c r="G78" s="17" t="s">
        <v>132</v>
      </c>
    </row>
    <row r="79" spans="1:7" ht="20.100000000000001" customHeight="1" x14ac:dyDescent="0.2">
      <c r="A79" s="5">
        <v>26</v>
      </c>
      <c r="B79" s="6" t="s">
        <v>36</v>
      </c>
      <c r="C79" s="230" t="s">
        <v>37</v>
      </c>
      <c r="D79" s="231"/>
      <c r="E79" s="231"/>
      <c r="F79" s="231"/>
      <c r="G79" s="12" t="s">
        <v>127</v>
      </c>
    </row>
    <row r="80" spans="1:7" ht="20.100000000000001" customHeight="1" x14ac:dyDescent="0.2">
      <c r="A80" s="5">
        <v>27</v>
      </c>
      <c r="B80" s="6" t="s">
        <v>38</v>
      </c>
      <c r="C80" s="230" t="s">
        <v>39</v>
      </c>
      <c r="D80" s="231"/>
      <c r="E80" s="231"/>
      <c r="F80" s="231"/>
      <c r="G80" s="12" t="s">
        <v>127</v>
      </c>
    </row>
    <row r="81" spans="1:7" ht="20.100000000000001" customHeight="1" x14ac:dyDescent="0.2">
      <c r="A81" s="5">
        <v>50</v>
      </c>
      <c r="B81" s="6" t="s">
        <v>59</v>
      </c>
      <c r="C81" s="230" t="s">
        <v>69</v>
      </c>
      <c r="D81" s="231"/>
      <c r="E81" s="231"/>
      <c r="F81" s="231"/>
      <c r="G81" s="14" t="s">
        <v>129</v>
      </c>
    </row>
    <row r="82" spans="1:7" ht="20.100000000000001" customHeight="1" x14ac:dyDescent="0.2">
      <c r="A82" s="5">
        <v>28</v>
      </c>
      <c r="B82" s="6" t="s">
        <v>40</v>
      </c>
      <c r="C82" s="230" t="s">
        <v>41</v>
      </c>
      <c r="D82" s="231"/>
      <c r="E82" s="231"/>
      <c r="F82" s="231"/>
      <c r="G82" s="12" t="s">
        <v>127</v>
      </c>
    </row>
    <row r="83" spans="1:7" ht="20.100000000000001" customHeight="1" x14ac:dyDescent="0.2">
      <c r="A83" s="5">
        <v>29</v>
      </c>
      <c r="B83" s="6" t="s">
        <v>42</v>
      </c>
      <c r="C83" s="230" t="s">
        <v>43</v>
      </c>
      <c r="D83" s="231"/>
      <c r="E83" s="231"/>
      <c r="F83" s="231"/>
      <c r="G83" s="12" t="s">
        <v>127</v>
      </c>
    </row>
    <row r="84" spans="1:7" ht="20.100000000000001" customHeight="1" x14ac:dyDescent="0.2">
      <c r="A84" s="5" t="s">
        <v>187</v>
      </c>
      <c r="B84" s="9" t="s">
        <v>186</v>
      </c>
      <c r="C84" s="232" t="s">
        <v>56</v>
      </c>
      <c r="D84" s="231"/>
      <c r="E84" s="231"/>
      <c r="F84" s="231"/>
      <c r="G84" s="13" t="s">
        <v>128</v>
      </c>
    </row>
    <row r="85" spans="1:7" ht="20.100000000000001" customHeight="1" x14ac:dyDescent="0.2">
      <c r="A85" s="5" t="s">
        <v>187</v>
      </c>
      <c r="B85" s="6" t="s">
        <v>188</v>
      </c>
      <c r="C85" s="230" t="s">
        <v>189</v>
      </c>
      <c r="D85" s="231"/>
      <c r="E85" s="231"/>
      <c r="F85" s="231"/>
      <c r="G85" s="13" t="s">
        <v>128</v>
      </c>
    </row>
    <row r="86" spans="1:7" ht="20.100000000000001" customHeight="1" x14ac:dyDescent="0.25">
      <c r="A86" s="2" t="s">
        <v>133</v>
      </c>
      <c r="B86" s="10"/>
      <c r="C86" s="10"/>
      <c r="D86" s="10"/>
      <c r="E86" s="10"/>
      <c r="F86" s="10"/>
      <c r="G86" s="11"/>
    </row>
    <row r="87" spans="1:7" ht="20.100000000000001" customHeight="1" x14ac:dyDescent="0.25">
      <c r="A87" s="3" t="s">
        <v>134</v>
      </c>
      <c r="B87" s="1"/>
      <c r="C87" s="1"/>
      <c r="D87" s="4"/>
      <c r="E87" s="7"/>
      <c r="F87" s="7"/>
      <c r="G87" s="11"/>
    </row>
  </sheetData>
  <sheetProtection algorithmName="SHA-512" hashValue="QoDP/tY4jvxlMA3gXK8nUfCWtjyfI0Mn53rratYufZXLL20hoYJbFCRAfzxJ1220P0q/DItmoATIy5Plp3neDw==" saltValue="IZ3LEY2z1e21D9jnbN6O/g==" spinCount="100000" sheet="1" objects="1" scenarios="1"/>
  <mergeCells count="83">
    <mergeCell ref="C20:F20"/>
    <mergeCell ref="C21:F21"/>
    <mergeCell ref="C22:F22"/>
    <mergeCell ref="C11:F11"/>
    <mergeCell ref="C12:F12"/>
    <mergeCell ref="C13:F13"/>
    <mergeCell ref="C14:F14"/>
    <mergeCell ref="C15:F15"/>
    <mergeCell ref="C16:F16"/>
    <mergeCell ref="A1:G3"/>
    <mergeCell ref="G4:G7"/>
    <mergeCell ref="C17:F17"/>
    <mergeCell ref="C18:F18"/>
    <mergeCell ref="C19:F19"/>
    <mergeCell ref="A4:A7"/>
    <mergeCell ref="B4:B7"/>
    <mergeCell ref="C4:F7"/>
    <mergeCell ref="C8:F8"/>
    <mergeCell ref="C9:F9"/>
    <mergeCell ref="C10:F10"/>
    <mergeCell ref="C23:F23"/>
    <mergeCell ref="C24:F24"/>
    <mergeCell ref="C25:F25"/>
    <mergeCell ref="C26:F26"/>
    <mergeCell ref="C27:F27"/>
    <mergeCell ref="C39:F39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48:F48"/>
    <mergeCell ref="C49:F49"/>
    <mergeCell ref="C46:F46"/>
    <mergeCell ref="C47:F47"/>
    <mergeCell ref="C40:F40"/>
    <mergeCell ref="C41:F41"/>
    <mergeCell ref="C42:F42"/>
    <mergeCell ref="C43:F43"/>
    <mergeCell ref="C44:F44"/>
    <mergeCell ref="C45:F45"/>
    <mergeCell ref="C61:F61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73:F73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C71:F71"/>
    <mergeCell ref="C72:F72"/>
    <mergeCell ref="C85:F85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83:F83"/>
    <mergeCell ref="C84:F84"/>
  </mergeCells>
  <pageMargins left="0.511811024" right="0.511811024" top="0.78740157499999996" bottom="0.78740157499999996" header="0.31496062000000002" footer="0.31496062000000002"/>
  <pageSetup paperSize="9" scale="68" orientation="portrait" r:id="rId1"/>
  <rowBreaks count="1" manualBreakCount="1">
    <brk id="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14D68-5FF8-4C61-B559-74D287487677}">
  <sheetPr codeName="Planilha4">
    <tabColor theme="5" tint="0.59999389629810485"/>
  </sheetPr>
  <dimension ref="A1:G87"/>
  <sheetViews>
    <sheetView view="pageBreakPreview" topLeftCell="A2" zoomScaleNormal="100" zoomScaleSheetLayoutView="100" workbookViewId="0">
      <selection activeCell="G8" sqref="G8:G85"/>
    </sheetView>
  </sheetViews>
  <sheetFormatPr defaultRowHeight="12.75" x14ac:dyDescent="0.2"/>
  <cols>
    <col min="2" max="2" width="14.7109375" customWidth="1"/>
    <col min="6" max="6" width="42.28515625" customWidth="1"/>
    <col min="7" max="7" width="43.7109375" customWidth="1"/>
  </cols>
  <sheetData>
    <row r="1" spans="1:7" x14ac:dyDescent="0.2">
      <c r="A1" s="240" t="s">
        <v>193</v>
      </c>
      <c r="B1" s="240"/>
      <c r="C1" s="240"/>
      <c r="D1" s="240"/>
      <c r="E1" s="240"/>
      <c r="F1" s="240"/>
      <c r="G1" s="241"/>
    </row>
    <row r="2" spans="1:7" x14ac:dyDescent="0.2">
      <c r="A2" s="240"/>
      <c r="B2" s="240"/>
      <c r="C2" s="240"/>
      <c r="D2" s="240"/>
      <c r="E2" s="240"/>
      <c r="F2" s="240"/>
      <c r="G2" s="241"/>
    </row>
    <row r="3" spans="1:7" x14ac:dyDescent="0.2">
      <c r="A3" s="241"/>
      <c r="B3" s="241"/>
      <c r="C3" s="241"/>
      <c r="D3" s="241"/>
      <c r="E3" s="241"/>
      <c r="F3" s="241"/>
      <c r="G3" s="241"/>
    </row>
    <row r="4" spans="1:7" x14ac:dyDescent="0.2">
      <c r="A4" s="237" t="s">
        <v>138</v>
      </c>
      <c r="B4" s="238" t="s">
        <v>137</v>
      </c>
      <c r="C4" s="238" t="s">
        <v>7</v>
      </c>
      <c r="D4" s="239"/>
      <c r="E4" s="239"/>
      <c r="F4" s="239"/>
      <c r="G4" s="236" t="s">
        <v>192</v>
      </c>
    </row>
    <row r="5" spans="1:7" x14ac:dyDescent="0.2">
      <c r="A5" s="237"/>
      <c r="B5" s="239"/>
      <c r="C5" s="239"/>
      <c r="D5" s="239"/>
      <c r="E5" s="239"/>
      <c r="F5" s="239"/>
      <c r="G5" s="236"/>
    </row>
    <row r="6" spans="1:7" x14ac:dyDescent="0.2">
      <c r="A6" s="237"/>
      <c r="B6" s="239"/>
      <c r="C6" s="239"/>
      <c r="D6" s="239"/>
      <c r="E6" s="239"/>
      <c r="F6" s="239"/>
      <c r="G6" s="236"/>
    </row>
    <row r="7" spans="1:7" x14ac:dyDescent="0.2">
      <c r="A7" s="237"/>
      <c r="B7" s="239"/>
      <c r="C7" s="239"/>
      <c r="D7" s="239"/>
      <c r="E7" s="239"/>
      <c r="F7" s="239"/>
      <c r="G7" s="236"/>
    </row>
    <row r="8" spans="1:7" ht="20.100000000000001" customHeight="1" x14ac:dyDescent="0.2">
      <c r="A8" s="5">
        <v>1</v>
      </c>
      <c r="B8" s="8" t="s">
        <v>10</v>
      </c>
      <c r="C8" s="233" t="s">
        <v>9</v>
      </c>
      <c r="D8" s="233"/>
      <c r="E8" s="233"/>
      <c r="F8" s="233"/>
      <c r="G8" s="12" t="s">
        <v>127</v>
      </c>
    </row>
    <row r="9" spans="1:7" ht="20.100000000000001" customHeight="1" x14ac:dyDescent="0.2">
      <c r="A9" s="5">
        <v>3</v>
      </c>
      <c r="B9" s="6" t="s">
        <v>11</v>
      </c>
      <c r="C9" s="242" t="s">
        <v>12</v>
      </c>
      <c r="D9" s="243"/>
      <c r="E9" s="243"/>
      <c r="F9" s="244"/>
      <c r="G9" s="12" t="s">
        <v>127</v>
      </c>
    </row>
    <row r="10" spans="1:7" ht="20.100000000000001" customHeight="1" x14ac:dyDescent="0.2">
      <c r="A10" s="5">
        <v>6</v>
      </c>
      <c r="B10" s="6" t="s">
        <v>13</v>
      </c>
      <c r="C10" s="230" t="s">
        <v>14</v>
      </c>
      <c r="D10" s="230"/>
      <c r="E10" s="230"/>
      <c r="F10" s="230"/>
      <c r="G10" s="12" t="s">
        <v>127</v>
      </c>
    </row>
    <row r="11" spans="1:7" ht="20.100000000000001" customHeight="1" x14ac:dyDescent="0.2">
      <c r="A11" s="5">
        <v>7</v>
      </c>
      <c r="B11" s="6" t="s">
        <v>15</v>
      </c>
      <c r="C11" s="230" t="s">
        <v>16</v>
      </c>
      <c r="D11" s="231"/>
      <c r="E11" s="231"/>
      <c r="F11" s="231"/>
      <c r="G11" s="12" t="s">
        <v>127</v>
      </c>
    </row>
    <row r="12" spans="1:7" ht="20.100000000000001" customHeight="1" x14ac:dyDescent="0.2">
      <c r="A12" s="5">
        <v>8</v>
      </c>
      <c r="B12" s="6" t="s">
        <v>17</v>
      </c>
      <c r="C12" s="230" t="s">
        <v>18</v>
      </c>
      <c r="D12" s="231"/>
      <c r="E12" s="231"/>
      <c r="F12" s="231"/>
      <c r="G12" s="12" t="s">
        <v>127</v>
      </c>
    </row>
    <row r="13" spans="1:7" ht="20.100000000000001" customHeight="1" x14ac:dyDescent="0.2">
      <c r="A13" s="5">
        <v>9</v>
      </c>
      <c r="B13" s="6" t="s">
        <v>19</v>
      </c>
      <c r="C13" s="230" t="s">
        <v>20</v>
      </c>
      <c r="D13" s="231"/>
      <c r="E13" s="231"/>
      <c r="F13" s="231"/>
      <c r="G13" s="12" t="s">
        <v>127</v>
      </c>
    </row>
    <row r="14" spans="1:7" ht="20.100000000000001" customHeight="1" x14ac:dyDescent="0.2">
      <c r="A14" s="5">
        <v>13</v>
      </c>
      <c r="B14" s="6" t="s">
        <v>21</v>
      </c>
      <c r="C14" s="230" t="s">
        <v>22</v>
      </c>
      <c r="D14" s="230"/>
      <c r="E14" s="230"/>
      <c r="F14" s="230"/>
      <c r="G14" s="12" t="s">
        <v>127</v>
      </c>
    </row>
    <row r="15" spans="1:7" ht="20.100000000000001" customHeight="1" x14ac:dyDescent="0.2">
      <c r="A15" s="5">
        <v>14</v>
      </c>
      <c r="B15" s="6" t="s">
        <v>23</v>
      </c>
      <c r="C15" s="230" t="s">
        <v>24</v>
      </c>
      <c r="D15" s="230"/>
      <c r="E15" s="230"/>
      <c r="F15" s="230"/>
      <c r="G15" s="12" t="s">
        <v>127</v>
      </c>
    </row>
    <row r="16" spans="1:7" ht="20.100000000000001" customHeight="1" x14ac:dyDescent="0.2">
      <c r="A16" s="5">
        <v>15</v>
      </c>
      <c r="B16" s="6" t="s">
        <v>25</v>
      </c>
      <c r="C16" s="230" t="s">
        <v>26</v>
      </c>
      <c r="D16" s="230"/>
      <c r="E16" s="230"/>
      <c r="F16" s="230"/>
      <c r="G16" s="12" t="s">
        <v>127</v>
      </c>
    </row>
    <row r="17" spans="1:7" ht="20.100000000000001" customHeight="1" x14ac:dyDescent="0.2">
      <c r="A17" s="5">
        <v>17</v>
      </c>
      <c r="B17" s="6" t="s">
        <v>27</v>
      </c>
      <c r="C17" s="230" t="s">
        <v>28</v>
      </c>
      <c r="D17" s="230"/>
      <c r="E17" s="230"/>
      <c r="F17" s="230"/>
      <c r="G17" s="12" t="s">
        <v>127</v>
      </c>
    </row>
    <row r="18" spans="1:7" ht="20.100000000000001" customHeight="1" x14ac:dyDescent="0.2">
      <c r="A18" s="5">
        <v>19</v>
      </c>
      <c r="B18" s="9" t="s">
        <v>29</v>
      </c>
      <c r="C18" s="232" t="s">
        <v>30</v>
      </c>
      <c r="D18" s="231"/>
      <c r="E18" s="231"/>
      <c r="F18" s="231"/>
      <c r="G18" s="12" t="s">
        <v>127</v>
      </c>
    </row>
    <row r="19" spans="1:7" ht="20.100000000000001" customHeight="1" x14ac:dyDescent="0.2">
      <c r="A19" s="5" t="s">
        <v>183</v>
      </c>
      <c r="B19" s="6" t="s">
        <v>182</v>
      </c>
      <c r="C19" s="230" t="s">
        <v>31</v>
      </c>
      <c r="D19" s="230"/>
      <c r="E19" s="230"/>
      <c r="F19" s="230"/>
      <c r="G19" s="12" t="s">
        <v>127</v>
      </c>
    </row>
    <row r="20" spans="1:7" ht="20.100000000000001" customHeight="1" x14ac:dyDescent="0.2">
      <c r="A20" s="5" t="s">
        <v>183</v>
      </c>
      <c r="B20" s="6" t="s">
        <v>185</v>
      </c>
      <c r="C20" s="230" t="s">
        <v>184</v>
      </c>
      <c r="D20" s="230"/>
      <c r="E20" s="230"/>
      <c r="F20" s="230"/>
      <c r="G20" s="12" t="s">
        <v>127</v>
      </c>
    </row>
    <row r="21" spans="1:7" ht="20.100000000000001" customHeight="1" x14ac:dyDescent="0.2">
      <c r="A21" s="5">
        <v>23</v>
      </c>
      <c r="B21" s="6" t="s">
        <v>27</v>
      </c>
      <c r="C21" s="230" t="s">
        <v>32</v>
      </c>
      <c r="D21" s="230"/>
      <c r="E21" s="230"/>
      <c r="F21" s="230"/>
      <c r="G21" s="12" t="s">
        <v>127</v>
      </c>
    </row>
    <row r="22" spans="1:7" ht="20.100000000000001" customHeight="1" x14ac:dyDescent="0.2">
      <c r="A22" s="5">
        <v>24</v>
      </c>
      <c r="B22" s="6" t="s">
        <v>27</v>
      </c>
      <c r="C22" s="230" t="s">
        <v>33</v>
      </c>
      <c r="D22" s="230"/>
      <c r="E22" s="230"/>
      <c r="F22" s="230"/>
      <c r="G22" s="12" t="s">
        <v>127</v>
      </c>
    </row>
    <row r="23" spans="1:7" ht="20.100000000000001" customHeight="1" x14ac:dyDescent="0.2">
      <c r="A23" s="5">
        <v>25</v>
      </c>
      <c r="B23" s="6" t="s">
        <v>34</v>
      </c>
      <c r="C23" s="230" t="s">
        <v>35</v>
      </c>
      <c r="D23" s="230"/>
      <c r="E23" s="230"/>
      <c r="F23" s="230"/>
      <c r="G23" s="12" t="s">
        <v>127</v>
      </c>
    </row>
    <row r="24" spans="1:7" ht="20.100000000000001" customHeight="1" x14ac:dyDescent="0.2">
      <c r="A24" s="5">
        <v>26</v>
      </c>
      <c r="B24" s="6" t="s">
        <v>36</v>
      </c>
      <c r="C24" s="230" t="s">
        <v>37</v>
      </c>
      <c r="D24" s="231"/>
      <c r="E24" s="231"/>
      <c r="F24" s="231"/>
      <c r="G24" s="12" t="s">
        <v>127</v>
      </c>
    </row>
    <row r="25" spans="1:7" ht="20.100000000000001" customHeight="1" x14ac:dyDescent="0.2">
      <c r="A25" s="5">
        <v>27</v>
      </c>
      <c r="B25" s="6" t="s">
        <v>38</v>
      </c>
      <c r="C25" s="230" t="s">
        <v>39</v>
      </c>
      <c r="D25" s="231"/>
      <c r="E25" s="231"/>
      <c r="F25" s="231"/>
      <c r="G25" s="12" t="s">
        <v>127</v>
      </c>
    </row>
    <row r="26" spans="1:7" ht="20.100000000000001" customHeight="1" x14ac:dyDescent="0.2">
      <c r="A26" s="5">
        <v>28</v>
      </c>
      <c r="B26" s="6" t="s">
        <v>40</v>
      </c>
      <c r="C26" s="230" t="s">
        <v>41</v>
      </c>
      <c r="D26" s="231"/>
      <c r="E26" s="231"/>
      <c r="F26" s="231"/>
      <c r="G26" s="12" t="s">
        <v>127</v>
      </c>
    </row>
    <row r="27" spans="1:7" ht="20.100000000000001" customHeight="1" x14ac:dyDescent="0.2">
      <c r="A27" s="5">
        <v>29</v>
      </c>
      <c r="B27" s="6" t="s">
        <v>42</v>
      </c>
      <c r="C27" s="230" t="s">
        <v>43</v>
      </c>
      <c r="D27" s="231"/>
      <c r="E27" s="231"/>
      <c r="F27" s="231"/>
      <c r="G27" s="12" t="s">
        <v>127</v>
      </c>
    </row>
    <row r="28" spans="1:7" ht="20.100000000000001" customHeight="1" x14ac:dyDescent="0.2">
      <c r="A28" s="5">
        <v>30</v>
      </c>
      <c r="B28" s="6" t="s">
        <v>44</v>
      </c>
      <c r="C28" s="230" t="s">
        <v>45</v>
      </c>
      <c r="D28" s="230"/>
      <c r="E28" s="230"/>
      <c r="F28" s="230"/>
      <c r="G28" s="13" t="s">
        <v>128</v>
      </c>
    </row>
    <row r="29" spans="1:7" ht="20.100000000000001" customHeight="1" x14ac:dyDescent="0.2">
      <c r="A29" s="5">
        <v>31</v>
      </c>
      <c r="B29" s="6" t="s">
        <v>46</v>
      </c>
      <c r="C29" s="230" t="s">
        <v>47</v>
      </c>
      <c r="D29" s="230"/>
      <c r="E29" s="230"/>
      <c r="F29" s="230"/>
      <c r="G29" s="13" t="s">
        <v>128</v>
      </c>
    </row>
    <row r="30" spans="1:7" ht="20.100000000000001" customHeight="1" x14ac:dyDescent="0.2">
      <c r="A30" s="5">
        <v>32</v>
      </c>
      <c r="B30" s="6" t="s">
        <v>48</v>
      </c>
      <c r="C30" s="230" t="s">
        <v>49</v>
      </c>
      <c r="D30" s="230"/>
      <c r="E30" s="230"/>
      <c r="F30" s="230"/>
      <c r="G30" s="13" t="s">
        <v>128</v>
      </c>
    </row>
    <row r="31" spans="1:7" ht="20.100000000000001" customHeight="1" x14ac:dyDescent="0.2">
      <c r="A31" s="5">
        <v>34</v>
      </c>
      <c r="B31" s="6" t="s">
        <v>50</v>
      </c>
      <c r="C31" s="230" t="s">
        <v>51</v>
      </c>
      <c r="D31" s="231"/>
      <c r="E31" s="231"/>
      <c r="F31" s="231"/>
      <c r="G31" s="13" t="s">
        <v>128</v>
      </c>
    </row>
    <row r="32" spans="1:7" ht="20.100000000000001" customHeight="1" x14ac:dyDescent="0.2">
      <c r="A32" s="5">
        <v>35</v>
      </c>
      <c r="B32" s="6" t="s">
        <v>52</v>
      </c>
      <c r="C32" s="230" t="s">
        <v>53</v>
      </c>
      <c r="D32" s="231"/>
      <c r="E32" s="231"/>
      <c r="F32" s="231"/>
      <c r="G32" s="13" t="s">
        <v>128</v>
      </c>
    </row>
    <row r="33" spans="1:7" ht="20.100000000000001" customHeight="1" x14ac:dyDescent="0.2">
      <c r="A33" s="5" t="s">
        <v>175</v>
      </c>
      <c r="B33" s="6" t="s">
        <v>174</v>
      </c>
      <c r="C33" s="230" t="s">
        <v>54</v>
      </c>
      <c r="D33" s="230"/>
      <c r="E33" s="230"/>
      <c r="F33" s="230"/>
      <c r="G33" s="13" t="s">
        <v>128</v>
      </c>
    </row>
    <row r="34" spans="1:7" ht="20.100000000000001" customHeight="1" x14ac:dyDescent="0.2">
      <c r="A34" s="5" t="s">
        <v>175</v>
      </c>
      <c r="B34" s="6" t="s">
        <v>176</v>
      </c>
      <c r="C34" s="230" t="s">
        <v>177</v>
      </c>
      <c r="D34" s="230"/>
      <c r="E34" s="230"/>
      <c r="F34" s="230"/>
      <c r="G34" s="13" t="s">
        <v>128</v>
      </c>
    </row>
    <row r="35" spans="1:7" ht="20.100000000000001" customHeight="1" x14ac:dyDescent="0.2">
      <c r="A35" s="5">
        <v>37</v>
      </c>
      <c r="B35" s="6" t="s">
        <v>55</v>
      </c>
      <c r="C35" s="230" t="s">
        <v>126</v>
      </c>
      <c r="D35" s="230"/>
      <c r="E35" s="230"/>
      <c r="F35" s="230"/>
      <c r="G35" s="13" t="s">
        <v>128</v>
      </c>
    </row>
    <row r="36" spans="1:7" ht="20.100000000000001" customHeight="1" x14ac:dyDescent="0.2">
      <c r="A36" s="5" t="s">
        <v>187</v>
      </c>
      <c r="B36" s="9" t="s">
        <v>186</v>
      </c>
      <c r="C36" s="232" t="s">
        <v>56</v>
      </c>
      <c r="D36" s="231"/>
      <c r="E36" s="231"/>
      <c r="F36" s="231"/>
      <c r="G36" s="13" t="s">
        <v>128</v>
      </c>
    </row>
    <row r="37" spans="1:7" ht="20.100000000000001" customHeight="1" x14ac:dyDescent="0.2">
      <c r="A37" s="5" t="s">
        <v>187</v>
      </c>
      <c r="B37" s="6" t="s">
        <v>188</v>
      </c>
      <c r="C37" s="230" t="s">
        <v>189</v>
      </c>
      <c r="D37" s="231"/>
      <c r="E37" s="231"/>
      <c r="F37" s="231"/>
      <c r="G37" s="13" t="s">
        <v>128</v>
      </c>
    </row>
    <row r="38" spans="1:7" ht="20.100000000000001" customHeight="1" x14ac:dyDescent="0.2">
      <c r="A38" s="5">
        <v>39</v>
      </c>
      <c r="B38" s="6" t="s">
        <v>57</v>
      </c>
      <c r="C38" s="230" t="s">
        <v>58</v>
      </c>
      <c r="D38" s="230"/>
      <c r="E38" s="230"/>
      <c r="F38" s="230"/>
      <c r="G38" s="14" t="s">
        <v>129</v>
      </c>
    </row>
    <row r="39" spans="1:7" ht="20.100000000000001" customHeight="1" x14ac:dyDescent="0.2">
      <c r="A39" s="5">
        <v>40</v>
      </c>
      <c r="B39" s="6" t="s">
        <v>59</v>
      </c>
      <c r="C39" s="230" t="s">
        <v>60</v>
      </c>
      <c r="D39" s="230"/>
      <c r="E39" s="230"/>
      <c r="F39" s="230"/>
      <c r="G39" s="14" t="s">
        <v>129</v>
      </c>
    </row>
    <row r="40" spans="1:7" ht="20.100000000000001" customHeight="1" x14ac:dyDescent="0.2">
      <c r="A40" s="5" t="s">
        <v>159</v>
      </c>
      <c r="B40" s="6" t="s">
        <v>158</v>
      </c>
      <c r="C40" s="230" t="s">
        <v>61</v>
      </c>
      <c r="D40" s="230"/>
      <c r="E40" s="230"/>
      <c r="F40" s="230"/>
      <c r="G40" s="14" t="s">
        <v>129</v>
      </c>
    </row>
    <row r="41" spans="1:7" ht="20.100000000000001" customHeight="1" x14ac:dyDescent="0.2">
      <c r="A41" s="5" t="s">
        <v>159</v>
      </c>
      <c r="B41" s="6" t="s">
        <v>160</v>
      </c>
      <c r="C41" s="230" t="s">
        <v>161</v>
      </c>
      <c r="D41" s="230"/>
      <c r="E41" s="230"/>
      <c r="F41" s="230"/>
      <c r="G41" s="14" t="s">
        <v>129</v>
      </c>
    </row>
    <row r="42" spans="1:7" ht="20.100000000000001" customHeight="1" x14ac:dyDescent="0.2">
      <c r="A42" s="5" t="s">
        <v>169</v>
      </c>
      <c r="B42" s="6" t="s">
        <v>168</v>
      </c>
      <c r="C42" s="230" t="s">
        <v>62</v>
      </c>
      <c r="D42" s="231"/>
      <c r="E42" s="231"/>
      <c r="F42" s="231"/>
      <c r="G42" s="14" t="s">
        <v>129</v>
      </c>
    </row>
    <row r="43" spans="1:7" ht="20.100000000000001" customHeight="1" x14ac:dyDescent="0.2">
      <c r="A43" s="5" t="s">
        <v>169</v>
      </c>
      <c r="B43" s="8" t="s">
        <v>170</v>
      </c>
      <c r="C43" s="233" t="s">
        <v>171</v>
      </c>
      <c r="D43" s="233"/>
      <c r="E43" s="233"/>
      <c r="F43" s="233"/>
      <c r="G43" s="14" t="s">
        <v>129</v>
      </c>
    </row>
    <row r="44" spans="1:7" ht="20.100000000000001" customHeight="1" x14ac:dyDescent="0.2">
      <c r="A44" s="5" t="s">
        <v>169</v>
      </c>
      <c r="B44" s="6" t="s">
        <v>172</v>
      </c>
      <c r="C44" s="230" t="s">
        <v>173</v>
      </c>
      <c r="D44" s="230"/>
      <c r="E44" s="230"/>
      <c r="F44" s="230"/>
      <c r="G44" s="14" t="s">
        <v>129</v>
      </c>
    </row>
    <row r="45" spans="1:7" ht="20.100000000000001" customHeight="1" x14ac:dyDescent="0.2">
      <c r="A45" s="5">
        <v>44</v>
      </c>
      <c r="B45" s="6" t="s">
        <v>63</v>
      </c>
      <c r="C45" s="230" t="s">
        <v>64</v>
      </c>
      <c r="D45" s="230"/>
      <c r="E45" s="230"/>
      <c r="F45" s="230"/>
      <c r="G45" s="14" t="s">
        <v>129</v>
      </c>
    </row>
    <row r="46" spans="1:7" ht="20.100000000000001" customHeight="1" x14ac:dyDescent="0.2">
      <c r="A46" s="5">
        <v>47</v>
      </c>
      <c r="B46" s="6" t="s">
        <v>65</v>
      </c>
      <c r="C46" s="230" t="s">
        <v>66</v>
      </c>
      <c r="D46" s="231"/>
      <c r="E46" s="231"/>
      <c r="F46" s="231"/>
      <c r="G46" s="14" t="s">
        <v>129</v>
      </c>
    </row>
    <row r="47" spans="1:7" ht="20.100000000000001" customHeight="1" x14ac:dyDescent="0.2">
      <c r="A47" s="5">
        <v>48</v>
      </c>
      <c r="B47" s="6" t="s">
        <v>67</v>
      </c>
      <c r="C47" s="230" t="s">
        <v>68</v>
      </c>
      <c r="D47" s="231"/>
      <c r="E47" s="231"/>
      <c r="F47" s="231"/>
      <c r="G47" s="14" t="s">
        <v>129</v>
      </c>
    </row>
    <row r="48" spans="1:7" ht="20.100000000000001" customHeight="1" x14ac:dyDescent="0.2">
      <c r="A48" s="5">
        <v>50</v>
      </c>
      <c r="B48" s="6" t="s">
        <v>59</v>
      </c>
      <c r="C48" s="230" t="s">
        <v>69</v>
      </c>
      <c r="D48" s="231"/>
      <c r="E48" s="231"/>
      <c r="F48" s="231"/>
      <c r="G48" s="14" t="s">
        <v>129</v>
      </c>
    </row>
    <row r="49" spans="1:7" ht="20.100000000000001" customHeight="1" x14ac:dyDescent="0.2">
      <c r="A49" s="5">
        <v>54</v>
      </c>
      <c r="B49" s="6" t="s">
        <v>70</v>
      </c>
      <c r="C49" s="230" t="s">
        <v>71</v>
      </c>
      <c r="D49" s="230"/>
      <c r="E49" s="230"/>
      <c r="F49" s="230"/>
      <c r="G49" s="15" t="s">
        <v>130</v>
      </c>
    </row>
    <row r="50" spans="1:7" ht="20.100000000000001" customHeight="1" x14ac:dyDescent="0.2">
      <c r="A50" s="5">
        <v>55</v>
      </c>
      <c r="B50" s="6" t="s">
        <v>72</v>
      </c>
      <c r="C50" s="230" t="s">
        <v>73</v>
      </c>
      <c r="D50" s="230"/>
      <c r="E50" s="230"/>
      <c r="F50" s="230"/>
      <c r="G50" s="15" t="s">
        <v>130</v>
      </c>
    </row>
    <row r="51" spans="1:7" ht="20.100000000000001" customHeight="1" x14ac:dyDescent="0.2">
      <c r="A51" s="5">
        <v>56</v>
      </c>
      <c r="B51" s="6" t="s">
        <v>74</v>
      </c>
      <c r="C51" s="230" t="s">
        <v>75</v>
      </c>
      <c r="D51" s="230"/>
      <c r="E51" s="230"/>
      <c r="F51" s="230"/>
      <c r="G51" s="15" t="s">
        <v>130</v>
      </c>
    </row>
    <row r="52" spans="1:7" ht="20.100000000000001" customHeight="1" x14ac:dyDescent="0.2">
      <c r="A52" s="5">
        <v>57</v>
      </c>
      <c r="B52" s="6" t="s">
        <v>76</v>
      </c>
      <c r="C52" s="230" t="s">
        <v>77</v>
      </c>
      <c r="D52" s="230"/>
      <c r="E52" s="230"/>
      <c r="F52" s="230"/>
      <c r="G52" s="15" t="s">
        <v>130</v>
      </c>
    </row>
    <row r="53" spans="1:7" ht="20.100000000000001" customHeight="1" x14ac:dyDescent="0.2">
      <c r="A53" s="5">
        <v>58</v>
      </c>
      <c r="B53" s="6" t="s">
        <v>139</v>
      </c>
      <c r="C53" s="230" t="s">
        <v>141</v>
      </c>
      <c r="D53" s="230"/>
      <c r="E53" s="230"/>
      <c r="F53" s="230"/>
      <c r="G53" s="15" t="s">
        <v>130</v>
      </c>
    </row>
    <row r="54" spans="1:7" ht="20.100000000000001" customHeight="1" x14ac:dyDescent="0.2">
      <c r="A54" s="5">
        <v>58</v>
      </c>
      <c r="B54" s="6" t="s">
        <v>140</v>
      </c>
      <c r="C54" s="230" t="s">
        <v>142</v>
      </c>
      <c r="D54" s="231"/>
      <c r="E54" s="231"/>
      <c r="F54" s="231"/>
      <c r="G54" s="15" t="s">
        <v>130</v>
      </c>
    </row>
    <row r="55" spans="1:7" ht="20.100000000000001" customHeight="1" x14ac:dyDescent="0.2">
      <c r="A55" s="5">
        <v>59</v>
      </c>
      <c r="B55" s="6" t="s">
        <v>78</v>
      </c>
      <c r="C55" s="230" t="s">
        <v>79</v>
      </c>
      <c r="D55" s="231"/>
      <c r="E55" s="231"/>
      <c r="F55" s="231"/>
      <c r="G55" s="15" t="s">
        <v>130</v>
      </c>
    </row>
    <row r="56" spans="1:7" ht="20.100000000000001" customHeight="1" x14ac:dyDescent="0.2">
      <c r="A56" s="5">
        <v>60</v>
      </c>
      <c r="B56" s="6" t="s">
        <v>80</v>
      </c>
      <c r="C56" s="230" t="s">
        <v>81</v>
      </c>
      <c r="D56" s="231"/>
      <c r="E56" s="231"/>
      <c r="F56" s="231"/>
      <c r="G56" s="15" t="s">
        <v>130</v>
      </c>
    </row>
    <row r="57" spans="1:7" ht="20.100000000000001" customHeight="1" x14ac:dyDescent="0.2">
      <c r="A57" s="5">
        <v>61</v>
      </c>
      <c r="B57" s="6" t="s">
        <v>76</v>
      </c>
      <c r="C57" s="230" t="s">
        <v>82</v>
      </c>
      <c r="D57" s="231"/>
      <c r="E57" s="231"/>
      <c r="F57" s="231"/>
      <c r="G57" s="15" t="s">
        <v>130</v>
      </c>
    </row>
    <row r="58" spans="1:7" ht="20.100000000000001" customHeight="1" x14ac:dyDescent="0.2">
      <c r="A58" s="5">
        <v>62</v>
      </c>
      <c r="B58" s="9" t="s">
        <v>76</v>
      </c>
      <c r="C58" s="232" t="s">
        <v>83</v>
      </c>
      <c r="D58" s="231"/>
      <c r="E58" s="231"/>
      <c r="F58" s="231"/>
      <c r="G58" s="15" t="s">
        <v>130</v>
      </c>
    </row>
    <row r="59" spans="1:7" ht="20.100000000000001" customHeight="1" x14ac:dyDescent="0.2">
      <c r="A59" s="5" t="s">
        <v>154</v>
      </c>
      <c r="B59" s="6" t="s">
        <v>153</v>
      </c>
      <c r="C59" s="230" t="s">
        <v>155</v>
      </c>
      <c r="D59" s="231"/>
      <c r="E59" s="231"/>
      <c r="F59" s="231"/>
      <c r="G59" s="15" t="s">
        <v>130</v>
      </c>
    </row>
    <row r="60" spans="1:7" ht="20.100000000000001" customHeight="1" x14ac:dyDescent="0.2">
      <c r="A60" s="5" t="s">
        <v>154</v>
      </c>
      <c r="B60" s="8" t="s">
        <v>156</v>
      </c>
      <c r="C60" s="233" t="s">
        <v>157</v>
      </c>
      <c r="D60" s="233"/>
      <c r="E60" s="233"/>
      <c r="F60" s="233"/>
      <c r="G60" s="15" t="s">
        <v>130</v>
      </c>
    </row>
    <row r="61" spans="1:7" ht="20.100000000000001" customHeight="1" x14ac:dyDescent="0.2">
      <c r="A61" s="5">
        <v>64</v>
      </c>
      <c r="B61" s="6" t="s">
        <v>84</v>
      </c>
      <c r="C61" s="230" t="s">
        <v>85</v>
      </c>
      <c r="D61" s="230"/>
      <c r="E61" s="230"/>
      <c r="F61" s="230"/>
      <c r="G61" s="16" t="s">
        <v>131</v>
      </c>
    </row>
    <row r="62" spans="1:7" ht="20.100000000000001" customHeight="1" x14ac:dyDescent="0.2">
      <c r="A62" s="5">
        <v>65</v>
      </c>
      <c r="B62" s="6" t="s">
        <v>86</v>
      </c>
      <c r="C62" s="230" t="s">
        <v>87</v>
      </c>
      <c r="D62" s="231"/>
      <c r="E62" s="231"/>
      <c r="F62" s="231"/>
      <c r="G62" s="16" t="s">
        <v>131</v>
      </c>
    </row>
    <row r="63" spans="1:7" ht="20.100000000000001" customHeight="1" x14ac:dyDescent="0.2">
      <c r="A63" s="5">
        <v>66</v>
      </c>
      <c r="B63" s="6" t="s">
        <v>88</v>
      </c>
      <c r="C63" s="230" t="s">
        <v>89</v>
      </c>
      <c r="D63" s="231"/>
      <c r="E63" s="231"/>
      <c r="F63" s="231"/>
      <c r="G63" s="16" t="s">
        <v>131</v>
      </c>
    </row>
    <row r="64" spans="1:7" ht="20.100000000000001" customHeight="1" x14ac:dyDescent="0.2">
      <c r="A64" s="5">
        <v>67</v>
      </c>
      <c r="B64" s="6" t="s">
        <v>90</v>
      </c>
      <c r="C64" s="230" t="s">
        <v>91</v>
      </c>
      <c r="D64" s="230"/>
      <c r="E64" s="230"/>
      <c r="F64" s="230"/>
      <c r="G64" s="17" t="s">
        <v>132</v>
      </c>
    </row>
    <row r="65" spans="1:7" ht="20.100000000000001" customHeight="1" x14ac:dyDescent="0.2">
      <c r="A65" s="5">
        <v>68</v>
      </c>
      <c r="B65" s="6" t="s">
        <v>92</v>
      </c>
      <c r="C65" s="230" t="s">
        <v>93</v>
      </c>
      <c r="D65" s="230"/>
      <c r="E65" s="230"/>
      <c r="F65" s="230"/>
      <c r="G65" s="17" t="s">
        <v>132</v>
      </c>
    </row>
    <row r="66" spans="1:7" ht="20.100000000000001" customHeight="1" x14ac:dyDescent="0.2">
      <c r="A66" s="5">
        <v>69</v>
      </c>
      <c r="B66" s="6" t="s">
        <v>94</v>
      </c>
      <c r="C66" s="230" t="s">
        <v>95</v>
      </c>
      <c r="D66" s="230"/>
      <c r="E66" s="230"/>
      <c r="F66" s="230"/>
      <c r="G66" s="17" t="s">
        <v>132</v>
      </c>
    </row>
    <row r="67" spans="1:7" ht="20.100000000000001" customHeight="1" x14ac:dyDescent="0.2">
      <c r="A67" s="5">
        <v>70</v>
      </c>
      <c r="B67" s="6" t="s">
        <v>96</v>
      </c>
      <c r="C67" s="230" t="s">
        <v>97</v>
      </c>
      <c r="D67" s="230"/>
      <c r="E67" s="230"/>
      <c r="F67" s="230"/>
      <c r="G67" s="17" t="s">
        <v>132</v>
      </c>
    </row>
    <row r="68" spans="1:7" ht="20.100000000000001" customHeight="1" x14ac:dyDescent="0.2">
      <c r="A68" s="5" t="s">
        <v>162</v>
      </c>
      <c r="B68" s="6" t="s">
        <v>98</v>
      </c>
      <c r="C68" s="230" t="s">
        <v>99</v>
      </c>
      <c r="D68" s="231"/>
      <c r="E68" s="231"/>
      <c r="F68" s="231"/>
      <c r="G68" s="17" t="s">
        <v>132</v>
      </c>
    </row>
    <row r="69" spans="1:7" ht="20.100000000000001" customHeight="1" x14ac:dyDescent="0.2">
      <c r="A69" s="5" t="s">
        <v>166</v>
      </c>
      <c r="B69" s="6" t="s">
        <v>163</v>
      </c>
      <c r="C69" s="230" t="s">
        <v>164</v>
      </c>
      <c r="D69" s="231"/>
      <c r="E69" s="231"/>
      <c r="F69" s="231"/>
      <c r="G69" s="17" t="s">
        <v>132</v>
      </c>
    </row>
    <row r="70" spans="1:7" ht="20.100000000000001" customHeight="1" x14ac:dyDescent="0.2">
      <c r="A70" s="5" t="s">
        <v>166</v>
      </c>
      <c r="B70" s="6" t="s">
        <v>165</v>
      </c>
      <c r="C70" s="230" t="s">
        <v>167</v>
      </c>
      <c r="D70" s="231"/>
      <c r="E70" s="231"/>
      <c r="F70" s="231"/>
      <c r="G70" s="17" t="s">
        <v>132</v>
      </c>
    </row>
    <row r="71" spans="1:7" ht="20.100000000000001" customHeight="1" x14ac:dyDescent="0.2">
      <c r="A71" s="5">
        <v>74</v>
      </c>
      <c r="B71" s="9" t="s">
        <v>100</v>
      </c>
      <c r="C71" s="232" t="s">
        <v>101</v>
      </c>
      <c r="D71" s="231"/>
      <c r="E71" s="231"/>
      <c r="F71" s="231"/>
      <c r="G71" s="17" t="s">
        <v>132</v>
      </c>
    </row>
    <row r="72" spans="1:7" ht="20.100000000000001" customHeight="1" x14ac:dyDescent="0.2">
      <c r="A72" s="5">
        <v>75</v>
      </c>
      <c r="B72" s="6" t="s">
        <v>102</v>
      </c>
      <c r="C72" s="230" t="s">
        <v>103</v>
      </c>
      <c r="D72" s="231"/>
      <c r="E72" s="231"/>
      <c r="F72" s="231"/>
      <c r="G72" s="17" t="s">
        <v>132</v>
      </c>
    </row>
    <row r="73" spans="1:7" ht="20.100000000000001" customHeight="1" x14ac:dyDescent="0.2">
      <c r="A73" s="5">
        <v>76</v>
      </c>
      <c r="B73" s="6" t="s">
        <v>104</v>
      </c>
      <c r="C73" s="230" t="s">
        <v>105</v>
      </c>
      <c r="D73" s="231"/>
      <c r="E73" s="231"/>
      <c r="F73" s="231"/>
      <c r="G73" s="17" t="s">
        <v>132</v>
      </c>
    </row>
    <row r="74" spans="1:7" ht="20.100000000000001" customHeight="1" x14ac:dyDescent="0.2">
      <c r="A74" s="5">
        <v>78</v>
      </c>
      <c r="B74" s="6" t="s">
        <v>106</v>
      </c>
      <c r="C74" s="230" t="s">
        <v>107</v>
      </c>
      <c r="D74" s="230"/>
      <c r="E74" s="230"/>
      <c r="F74" s="230"/>
      <c r="G74" s="17" t="s">
        <v>132</v>
      </c>
    </row>
    <row r="75" spans="1:7" ht="20.100000000000001" customHeight="1" x14ac:dyDescent="0.2">
      <c r="A75" s="5">
        <v>79</v>
      </c>
      <c r="B75" s="6" t="s">
        <v>108</v>
      </c>
      <c r="C75" s="230" t="s">
        <v>109</v>
      </c>
      <c r="D75" s="230"/>
      <c r="E75" s="230"/>
      <c r="F75" s="230"/>
      <c r="G75" s="17" t="s">
        <v>132</v>
      </c>
    </row>
    <row r="76" spans="1:7" ht="20.100000000000001" customHeight="1" x14ac:dyDescent="0.2">
      <c r="A76" s="5">
        <v>80</v>
      </c>
      <c r="B76" s="6" t="s">
        <v>110</v>
      </c>
      <c r="C76" s="230" t="s">
        <v>111</v>
      </c>
      <c r="D76" s="230"/>
      <c r="E76" s="230"/>
      <c r="F76" s="230"/>
      <c r="G76" s="17" t="s">
        <v>132</v>
      </c>
    </row>
    <row r="77" spans="1:7" ht="20.100000000000001" customHeight="1" x14ac:dyDescent="0.2">
      <c r="A77" s="5">
        <v>81</v>
      </c>
      <c r="B77" s="6" t="s">
        <v>112</v>
      </c>
      <c r="C77" s="230" t="s">
        <v>113</v>
      </c>
      <c r="D77" s="231"/>
      <c r="E77" s="231"/>
      <c r="F77" s="231"/>
      <c r="G77" s="17" t="s">
        <v>132</v>
      </c>
    </row>
    <row r="78" spans="1:7" ht="20.100000000000001" customHeight="1" x14ac:dyDescent="0.2">
      <c r="A78" s="5">
        <v>82</v>
      </c>
      <c r="B78" s="6" t="s">
        <v>92</v>
      </c>
      <c r="C78" s="230" t="s">
        <v>114</v>
      </c>
      <c r="D78" s="231"/>
      <c r="E78" s="231"/>
      <c r="F78" s="231"/>
      <c r="G78" s="17" t="s">
        <v>132</v>
      </c>
    </row>
    <row r="79" spans="1:7" ht="20.100000000000001" customHeight="1" x14ac:dyDescent="0.2">
      <c r="A79" s="5">
        <v>83</v>
      </c>
      <c r="B79" s="6" t="s">
        <v>115</v>
      </c>
      <c r="C79" s="230" t="s">
        <v>116</v>
      </c>
      <c r="D79" s="231"/>
      <c r="E79" s="231"/>
      <c r="F79" s="231"/>
      <c r="G79" s="17" t="s">
        <v>132</v>
      </c>
    </row>
    <row r="80" spans="1:7" ht="20.100000000000001" customHeight="1" x14ac:dyDescent="0.2">
      <c r="A80" s="5" t="s">
        <v>179</v>
      </c>
      <c r="B80" s="6" t="s">
        <v>178</v>
      </c>
      <c r="C80" s="230" t="s">
        <v>117</v>
      </c>
      <c r="D80" s="231"/>
      <c r="E80" s="231"/>
      <c r="F80" s="231"/>
      <c r="G80" s="17" t="s">
        <v>132</v>
      </c>
    </row>
    <row r="81" spans="1:7" ht="20.100000000000001" customHeight="1" x14ac:dyDescent="0.2">
      <c r="A81" s="5" t="s">
        <v>179</v>
      </c>
      <c r="B81" s="8" t="s">
        <v>180</v>
      </c>
      <c r="C81" s="233" t="s">
        <v>181</v>
      </c>
      <c r="D81" s="233"/>
      <c r="E81" s="233"/>
      <c r="F81" s="233"/>
      <c r="G81" s="17" t="s">
        <v>132</v>
      </c>
    </row>
    <row r="82" spans="1:7" ht="20.100000000000001" customHeight="1" x14ac:dyDescent="0.2">
      <c r="A82" s="5">
        <v>85</v>
      </c>
      <c r="B82" s="6" t="s">
        <v>118</v>
      </c>
      <c r="C82" s="230" t="s">
        <v>119</v>
      </c>
      <c r="D82" s="230"/>
      <c r="E82" s="230"/>
      <c r="F82" s="230"/>
      <c r="G82" s="17" t="s">
        <v>132</v>
      </c>
    </row>
    <row r="83" spans="1:7" ht="20.100000000000001" customHeight="1" x14ac:dyDescent="0.2">
      <c r="A83" s="5">
        <v>86</v>
      </c>
      <c r="B83" s="6" t="s">
        <v>120</v>
      </c>
      <c r="C83" s="230" t="s">
        <v>121</v>
      </c>
      <c r="D83" s="230"/>
      <c r="E83" s="230"/>
      <c r="F83" s="230"/>
      <c r="G83" s="17" t="s">
        <v>132</v>
      </c>
    </row>
    <row r="84" spans="1:7" ht="20.100000000000001" customHeight="1" x14ac:dyDescent="0.2">
      <c r="A84" s="5">
        <v>87</v>
      </c>
      <c r="B84" s="6" t="s">
        <v>122</v>
      </c>
      <c r="C84" s="230" t="s">
        <v>123</v>
      </c>
      <c r="D84" s="230"/>
      <c r="E84" s="230"/>
      <c r="F84" s="230"/>
      <c r="G84" s="17" t="s">
        <v>132</v>
      </c>
    </row>
    <row r="85" spans="1:7" ht="20.100000000000001" customHeight="1" x14ac:dyDescent="0.2">
      <c r="A85" s="5">
        <v>88</v>
      </c>
      <c r="B85" s="6" t="s">
        <v>124</v>
      </c>
      <c r="C85" s="230" t="s">
        <v>125</v>
      </c>
      <c r="D85" s="230"/>
      <c r="E85" s="230"/>
      <c r="F85" s="230"/>
      <c r="G85" s="17" t="s">
        <v>132</v>
      </c>
    </row>
    <row r="86" spans="1:7" ht="20.100000000000001" customHeight="1" x14ac:dyDescent="0.25">
      <c r="A86" s="2" t="s">
        <v>133</v>
      </c>
      <c r="B86" s="10"/>
      <c r="C86" s="10"/>
      <c r="D86" s="10"/>
      <c r="E86" s="10"/>
      <c r="F86" s="10"/>
      <c r="G86" s="11"/>
    </row>
    <row r="87" spans="1:7" ht="20.100000000000001" customHeight="1" x14ac:dyDescent="0.25">
      <c r="A87" s="3" t="s">
        <v>134</v>
      </c>
      <c r="B87" s="1"/>
      <c r="C87" s="1"/>
      <c r="D87" s="4"/>
      <c r="E87" s="7"/>
      <c r="F87" s="7"/>
      <c r="G87" s="11"/>
    </row>
  </sheetData>
  <sheetProtection algorithmName="SHA-512" hashValue="VilXMY74z1CzJq8U6uB3vmxaGJ+DCexk7apeWJ6IynhF0owvaLhKNyN53/BuS8M3jgjDi2kMCYKr2ApfD7ffJw==" saltValue="32uWWM5r2RbrmxSfehUigA==" spinCount="100000" sheet="1" objects="1" scenarios="1"/>
  <mergeCells count="83">
    <mergeCell ref="C14:F14"/>
    <mergeCell ref="A1:G3"/>
    <mergeCell ref="A4:A7"/>
    <mergeCell ref="B4:B7"/>
    <mergeCell ref="C4:F7"/>
    <mergeCell ref="G4:G7"/>
    <mergeCell ref="C8:F8"/>
    <mergeCell ref="C9:F9"/>
    <mergeCell ref="C10:F10"/>
    <mergeCell ref="C11:F11"/>
    <mergeCell ref="C12:F12"/>
    <mergeCell ref="C13:F13"/>
    <mergeCell ref="C26:F26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38:F38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51:F51"/>
    <mergeCell ref="C39:F39"/>
    <mergeCell ref="C40:F40"/>
    <mergeCell ref="C41:F41"/>
    <mergeCell ref="C42:F42"/>
    <mergeCell ref="C43:F43"/>
    <mergeCell ref="C45:F45"/>
    <mergeCell ref="C46:F46"/>
    <mergeCell ref="C47:F47"/>
    <mergeCell ref="C48:F48"/>
    <mergeCell ref="C49:F49"/>
    <mergeCell ref="C50:F50"/>
    <mergeCell ref="C44:F44"/>
    <mergeCell ref="C63:F63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75:F75"/>
    <mergeCell ref="C64:F64"/>
    <mergeCell ref="C65:F65"/>
    <mergeCell ref="C66:F66"/>
    <mergeCell ref="C67:F67"/>
    <mergeCell ref="C68:F68"/>
    <mergeCell ref="C69:F69"/>
    <mergeCell ref="C70:F70"/>
    <mergeCell ref="C71:F71"/>
    <mergeCell ref="C72:F72"/>
    <mergeCell ref="C73:F73"/>
    <mergeCell ref="C74:F74"/>
    <mergeCell ref="C82:F82"/>
    <mergeCell ref="C83:F83"/>
    <mergeCell ref="C84:F84"/>
    <mergeCell ref="C85:F85"/>
    <mergeCell ref="C76:F76"/>
    <mergeCell ref="C77:F77"/>
    <mergeCell ref="C78:F78"/>
    <mergeCell ref="C79:F79"/>
    <mergeCell ref="C80:F80"/>
    <mergeCell ref="C81:F81"/>
  </mergeCells>
  <pageMargins left="0.511811024" right="0.511811024" top="0.78740157499999996" bottom="0.78740157499999996" header="0.31496062000000002" footer="0.31496062000000002"/>
  <pageSetup paperSize="9" scale="68" orientation="portrait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MAPA CONTROLE PF - ANEXO A</vt:lpstr>
      <vt:lpstr>MAPA CONTROLE PF - ANEXO B</vt:lpstr>
      <vt:lpstr>PQC-IQ ORDEM ALFABÉTICA</vt:lpstr>
      <vt:lpstr>PQC-IQ ORDEM LISTA PORTARIA 204</vt:lpstr>
      <vt:lpstr>'MAPA CONTROLE PF - ANEXO A'!Area_de_impressao</vt:lpstr>
      <vt:lpstr>'MAPA CONTROLE PF - ANEXO B'!Area_de_impressao</vt:lpstr>
      <vt:lpstr>'PQC-IQ ORDEM ALFABÉTICA'!Area_de_impressao</vt:lpstr>
      <vt:lpstr>'PQC-IQ ORDEM LISTA PORTARIA 204'!Area_de_impressao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</dc:creator>
  <cp:lastModifiedBy>Verônica</cp:lastModifiedBy>
  <cp:lastPrinted>2023-06-09T06:44:35Z</cp:lastPrinted>
  <dcterms:created xsi:type="dcterms:W3CDTF">2011-07-28T01:00:51Z</dcterms:created>
  <dcterms:modified xsi:type="dcterms:W3CDTF">2023-06-19T00:52:05Z</dcterms:modified>
</cp:coreProperties>
</file>