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00" activeTab="0"/>
  </bookViews>
  <sheets>
    <sheet name="IQ_CT CONTRATO DE MANUTENÇÃO" sheetId="1" r:id="rId1"/>
    <sheet name="CT" sheetId="2" state="hidden" r:id="rId2"/>
  </sheets>
  <definedNames/>
  <calcPr fullCalcOnLoad="1"/>
</workbook>
</file>

<file path=xl/sharedStrings.xml><?xml version="1.0" encoding="utf-8"?>
<sst xmlns="http://schemas.openxmlformats.org/spreadsheetml/2006/main" count="195" uniqueCount="109">
  <si>
    <t>SALA</t>
  </si>
  <si>
    <t>Nome</t>
  </si>
  <si>
    <t>Ar condicionado tipo Split</t>
  </si>
  <si>
    <t>Ar condicionado tipo Janela</t>
  </si>
  <si>
    <t>Capacidade BTU´s</t>
  </si>
  <si>
    <t>Quantidade</t>
  </si>
  <si>
    <t>DFQ</t>
  </si>
  <si>
    <t>LABORATÓRIO DE GRADUAÇÃO</t>
  </si>
  <si>
    <t>LABORATÓRIO DE GRADUAÇÃO / PÓS-GRADUAÇÃO</t>
  </si>
  <si>
    <t>__</t>
  </si>
  <si>
    <t>SALA DE AULA - GRADUAÇÃO / PÓS-GRADUAÇÃO</t>
  </si>
  <si>
    <t>SECRETARIA DE DEPARTAMENTO</t>
  </si>
  <si>
    <t>409A</t>
  </si>
  <si>
    <t>Total</t>
  </si>
  <si>
    <t>DQA</t>
  </si>
  <si>
    <t>503A</t>
  </si>
  <si>
    <t>ALMOXARIFADO DO EXÉRCITO</t>
  </si>
  <si>
    <t>504A</t>
  </si>
  <si>
    <t>SALA DOS TÉCNICOS</t>
  </si>
  <si>
    <t>504B</t>
  </si>
  <si>
    <t>SALA DE BALANÇA</t>
  </si>
  <si>
    <t>505A</t>
  </si>
  <si>
    <t>TRATAMENTO DE RESÍDUO</t>
  </si>
  <si>
    <t>SALA DE PROFESSORES</t>
  </si>
  <si>
    <t>509B</t>
  </si>
  <si>
    <t>1 de 9.000, 2 de 18.000</t>
  </si>
  <si>
    <t>SECRETÁRIA DO DEPARTAMENTO</t>
  </si>
  <si>
    <t>SALA DE AULA</t>
  </si>
  <si>
    <t>DBQ</t>
  </si>
  <si>
    <t>SECRETARIA DO DEPARTAMENTO (+SALA DE PG  526B)</t>
  </si>
  <si>
    <t>LABORATÓRIO DE GRADUAÇÃO (+SALA DOS TÉCNICOS)</t>
  </si>
  <si>
    <t>531A</t>
  </si>
  <si>
    <t>DQO</t>
  </si>
  <si>
    <t>611A</t>
  </si>
  <si>
    <t>614A</t>
  </si>
  <si>
    <t>SECRETARIA DO DEPARTAMENTO</t>
  </si>
  <si>
    <t>620A</t>
  </si>
  <si>
    <t>SAG/DIREÇÃO</t>
  </si>
  <si>
    <t>DQI</t>
  </si>
  <si>
    <t>1 de 30.000 e 1 de 12.000</t>
  </si>
  <si>
    <t>GABINETE DOS TÉCNICOS</t>
  </si>
  <si>
    <t>SECRETARIA DO DQI</t>
  </si>
  <si>
    <t>Departamentos/
Setores</t>
  </si>
  <si>
    <t>Total parcial</t>
  </si>
  <si>
    <t>519A</t>
  </si>
  <si>
    <t>SALA DO FUTURO</t>
  </si>
  <si>
    <t>524A</t>
  </si>
  <si>
    <t>SECRETARIA DE GRADUAÇÃO</t>
  </si>
  <si>
    <t>DIREÇÃO</t>
  </si>
  <si>
    <t>MUSEU IQ</t>
  </si>
  <si>
    <t>NOVO LIG</t>
  </si>
  <si>
    <t>BIBLIOTECA</t>
  </si>
  <si>
    <t>3 de 30.000; 1 de 60.000</t>
  </si>
  <si>
    <t>PG/DIREÇÃO</t>
  </si>
  <si>
    <t>SALA DE PÓS-GRADUAÇÃO</t>
  </si>
  <si>
    <t>634B</t>
  </si>
  <si>
    <t>SECRETARIA DE ATIVIDADES GERENCIAIS</t>
  </si>
  <si>
    <t xml:space="preserve">GABINETE DA DIREÇÃO </t>
  </si>
  <si>
    <t>SALA DA CONGREGAÇÃO</t>
  </si>
  <si>
    <t>COSQ</t>
  </si>
  <si>
    <t>ANTIGO MUSEU</t>
  </si>
  <si>
    <t>REFEITÓRIO</t>
  </si>
  <si>
    <t>COPA DA DIREÇÃO</t>
  </si>
  <si>
    <t>CAIQ</t>
  </si>
  <si>
    <t>SEÇÃO DE PESSOAL</t>
  </si>
  <si>
    <t>SEÇÃO FINANCEIRA</t>
  </si>
  <si>
    <t>SEÇÃO DE COMPRAS / PATRIMÔNIO</t>
  </si>
  <si>
    <t>SECRETARIA DE PÓS-GRADUAÇÃO/PROTOCOLO</t>
  </si>
  <si>
    <t>COMISSÃO DE ACESSIBILIDADE</t>
  </si>
  <si>
    <t>COORDENAÇÃO DE EXTENSÃO</t>
  </si>
  <si>
    <t>SEÇÃO DE TRANSPORTES</t>
  </si>
  <si>
    <t>OFICINA DE MANUTENÇÃO</t>
  </si>
  <si>
    <t>OFICINA MECÂNICA</t>
  </si>
  <si>
    <t>Total IQ</t>
  </si>
  <si>
    <t>ITEM</t>
  </si>
  <si>
    <t xml:space="preserve"> DESCRITIVO </t>
  </si>
  <si>
    <t>Observação</t>
  </si>
  <si>
    <t>QTD</t>
  </si>
  <si>
    <t>Split</t>
  </si>
  <si>
    <t>Ar condicionado do tipo Split de 7.000 BTU’S</t>
  </si>
  <si>
    <t>Ar condicionado do tipo Split de 9.000 BTU’S</t>
  </si>
  <si>
    <t>Ar condicionado do tipo Split de 12.000 BTU’S</t>
  </si>
  <si>
    <t>Ar condicionado do tipo Split de 18.000 BTU’S</t>
  </si>
  <si>
    <t>Ar condicionado do tipo Split de 24.000 BTU’S</t>
  </si>
  <si>
    <t>Ar condicionado do tipo Split de 30.000 BTU’S</t>
  </si>
  <si>
    <t>Ar condicionado do tipo Split de 36.000 BTU’S</t>
  </si>
  <si>
    <t>Ar condicionado do tipo Split de 48.000 BTU’S</t>
  </si>
  <si>
    <t>Ar condicionado do tipo Split de 60.000 BTU’S</t>
  </si>
  <si>
    <t>Janela</t>
  </si>
  <si>
    <t>Ar condicionado do tipo Janela (Acj) de 7.500 BTU’S</t>
  </si>
  <si>
    <t>Ar condicionado do tipo Janela (Acj) de 10.000 BTU’S</t>
  </si>
  <si>
    <t>Ar condicionado do tipo Janela (Acj) de 12.000 BTU’S</t>
  </si>
  <si>
    <t>Ar condicionado do tipo Janela (Acj) de 18.000 BTU’S</t>
  </si>
  <si>
    <t>Ar condicionado do tipo Janela (Acj) de 21.000 BTU’S</t>
  </si>
  <si>
    <t>Ar condicionado do tipo Janela (Acj) de 30.000 BTU’S</t>
  </si>
  <si>
    <t>Sistema de Ar Condicionado CENTRAL</t>
  </si>
  <si>
    <t>Ar condicionado do tipo Splitão de 60.000 BTU’S</t>
  </si>
  <si>
    <t>Ar condicionado do tipo Splitão de 90.000 BTU’S</t>
  </si>
  <si>
    <t>Ar condicionado do tipo Self 7,5 TR</t>
  </si>
  <si>
    <t>Ar condicionado do tipo Self 15 TR</t>
  </si>
  <si>
    <t>Ar condicionado do tipo Self 30 TR</t>
  </si>
  <si>
    <t>LOCALIZAÇÃO DOS APARELHOS DE AR CONDICIONADOS INCLUSOS NO CONTRATO DE MANUTENÇÃO</t>
  </si>
  <si>
    <t>LABORATÓRIO DE EXTENSÃO</t>
  </si>
  <si>
    <t>SALA DE AULA DE GRADUAÇÃO E PG</t>
  </si>
  <si>
    <t>30.000 + 18.000 + 7.500</t>
  </si>
  <si>
    <t>LABORATÓRIO DE GRADUAÇÃO/PG</t>
  </si>
  <si>
    <t>2 de 21.000 e 1 de18.000</t>
  </si>
  <si>
    <t>ANTIGO ALMOXARIFADO  - SALA GASTÃO</t>
  </si>
  <si>
    <t>Ar condicionado do tipo Split Dutado de 60.000 BTU’S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</si>
</sst>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 R$ &quot;#,##0.00\ ;&quot;$ -R$ &quot;#,##0.00\ ;&quot;$ R$ -&quot;#\ ;@\ "/>
  </numFmts>
  <fonts count="59">
    <font>
      <sz val="11"/>
      <color indexed="8"/>
      <name val="Sans"/>
      <family val="0"/>
    </font>
    <font>
      <sz val="10"/>
      <name val="Arial"/>
      <family val="0"/>
    </font>
    <font>
      <sz val="10"/>
      <color indexed="9"/>
      <name val="Sans"/>
      <family val="0"/>
    </font>
    <font>
      <b/>
      <sz val="10"/>
      <color indexed="8"/>
      <name val="Sans"/>
      <family val="0"/>
    </font>
    <font>
      <sz val="10"/>
      <color indexed="10"/>
      <name val="Sans"/>
      <family val="0"/>
    </font>
    <font>
      <b/>
      <sz val="10"/>
      <color indexed="9"/>
      <name val="Sans"/>
      <family val="0"/>
    </font>
    <font>
      <i/>
      <sz val="10"/>
      <color indexed="23"/>
      <name val="Sans"/>
      <family val="0"/>
    </font>
    <font>
      <sz val="10"/>
      <color indexed="17"/>
      <name val="Sans"/>
      <family val="0"/>
    </font>
    <font>
      <sz val="18"/>
      <color indexed="8"/>
      <name val="Sans"/>
      <family val="0"/>
    </font>
    <font>
      <sz val="12"/>
      <color indexed="8"/>
      <name val="Sans"/>
      <family val="0"/>
    </font>
    <font>
      <b/>
      <sz val="24"/>
      <color indexed="8"/>
      <name val="Sans"/>
      <family val="0"/>
    </font>
    <font>
      <u val="single"/>
      <sz val="10"/>
      <color indexed="12"/>
      <name val="Sans"/>
      <family val="0"/>
    </font>
    <font>
      <sz val="10"/>
      <color indexed="60"/>
      <name val="Sans"/>
      <family val="0"/>
    </font>
    <font>
      <sz val="10"/>
      <color indexed="63"/>
      <name val="Sans"/>
      <family val="0"/>
    </font>
    <font>
      <b/>
      <i/>
      <u val="single"/>
      <sz val="10"/>
      <color indexed="8"/>
      <name val="Sans"/>
      <family val="0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8"/>
      <name val="Leelawadee UI"/>
      <family val="2"/>
    </font>
    <font>
      <b/>
      <sz val="11"/>
      <color indexed="8"/>
      <name val="Sans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1"/>
      <family val="0"/>
    </font>
    <font>
      <sz val="12"/>
      <name val="Calibri Light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6" borderId="0" applyNumberFormat="0" applyBorder="0" applyProtection="0">
      <alignment/>
    </xf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3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Border="0" applyProtection="0">
      <alignment/>
    </xf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12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40" borderId="0" xfId="0" applyFont="1" applyFill="1" applyAlignment="1">
      <alignment/>
    </xf>
    <xf numFmtId="164" fontId="16" fillId="22" borderId="11" xfId="0" applyNumberFormat="1" applyFont="1" applyFill="1" applyBorder="1" applyAlignment="1" applyProtection="1">
      <alignment horizontal="center" vertical="center" wrapText="1"/>
      <protection/>
    </xf>
    <xf numFmtId="164" fontId="16" fillId="22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3" fontId="15" fillId="0" borderId="18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/>
    </xf>
    <xf numFmtId="0" fontId="16" fillId="41" borderId="20" xfId="0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3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3" fontId="15" fillId="40" borderId="15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40" borderId="15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40" borderId="21" xfId="0" applyFont="1" applyFill="1" applyBorder="1" applyAlignment="1">
      <alignment horizontal="center" vertical="center"/>
    </xf>
    <xf numFmtId="0" fontId="15" fillId="40" borderId="21" xfId="0" applyFont="1" applyFill="1" applyBorder="1" applyAlignment="1">
      <alignment horizontal="center"/>
    </xf>
    <xf numFmtId="3" fontId="15" fillId="40" borderId="21" xfId="0" applyNumberFormat="1" applyFont="1" applyFill="1" applyBorder="1" applyAlignment="1">
      <alignment horizontal="center"/>
    </xf>
    <xf numFmtId="0" fontId="15" fillId="40" borderId="26" xfId="0" applyFont="1" applyFill="1" applyBorder="1" applyAlignment="1">
      <alignment horizontal="center"/>
    </xf>
    <xf numFmtId="0" fontId="15" fillId="40" borderId="1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7" fillId="41" borderId="20" xfId="0" applyFont="1" applyFill="1" applyBorder="1" applyAlignment="1">
      <alignment horizontal="left" vertical="center"/>
    </xf>
    <xf numFmtId="0" fontId="16" fillId="42" borderId="27" xfId="0" applyFont="1" applyFill="1" applyBorder="1" applyAlignment="1">
      <alignment horizontal="center"/>
    </xf>
    <xf numFmtId="0" fontId="16" fillId="42" borderId="20" xfId="0" applyFont="1" applyFill="1" applyBorder="1" applyAlignment="1">
      <alignment horizontal="center"/>
    </xf>
    <xf numFmtId="0" fontId="16" fillId="42" borderId="20" xfId="0" applyFont="1" applyFill="1" applyBorder="1" applyAlignment="1">
      <alignment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164" fontId="18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43" borderId="15" xfId="0" applyNumberFormat="1" applyFont="1" applyFill="1" applyBorder="1" applyAlignment="1" applyProtection="1">
      <alignment horizontal="center" vertical="center"/>
      <protection/>
    </xf>
    <xf numFmtId="164" fontId="18" fillId="43" borderId="15" xfId="0" applyNumberFormat="1" applyFont="1" applyFill="1" applyBorder="1" applyAlignment="1" applyProtection="1">
      <alignment horizontal="center" vertical="center" wrapText="1"/>
      <protection/>
    </xf>
    <xf numFmtId="1" fontId="18" fillId="44" borderId="15" xfId="0" applyNumberFormat="1" applyFont="1" applyFill="1" applyBorder="1" applyAlignment="1" applyProtection="1">
      <alignment horizontal="center"/>
      <protection/>
    </xf>
    <xf numFmtId="0" fontId="18" fillId="44" borderId="15" xfId="0" applyFont="1" applyFill="1" applyBorder="1" applyAlignment="1" applyProtection="1">
      <alignment horizontal="center"/>
      <protection/>
    </xf>
    <xf numFmtId="1" fontId="18" fillId="41" borderId="15" xfId="0" applyNumberFormat="1" applyFont="1" applyFill="1" applyBorder="1" applyAlignment="1" applyProtection="1">
      <alignment/>
      <protection/>
    </xf>
    <xf numFmtId="0" fontId="18" fillId="40" borderId="15" xfId="0" applyFont="1" applyFill="1" applyBorder="1" applyAlignment="1" applyProtection="1">
      <alignment horizontal="left" vertical="top" wrapText="1"/>
      <protection/>
    </xf>
    <xf numFmtId="0" fontId="19" fillId="45" borderId="15" xfId="0" applyFont="1" applyFill="1" applyBorder="1" applyAlignment="1">
      <alignment horizontal="center" vertical="center"/>
    </xf>
    <xf numFmtId="0" fontId="0" fillId="45" borderId="15" xfId="0" applyFill="1" applyBorder="1" applyAlignment="1">
      <alignment/>
    </xf>
    <xf numFmtId="1" fontId="18" fillId="22" borderId="15" xfId="0" applyNumberFormat="1" applyFont="1" applyFill="1" applyBorder="1" applyAlignment="1" applyProtection="1">
      <alignment horizontal="center"/>
      <protection/>
    </xf>
    <xf numFmtId="0" fontId="18" fillId="40" borderId="15" xfId="0" applyFont="1" applyFill="1" applyBorder="1" applyAlignment="1" applyProtection="1">
      <alignment vertical="top" wrapText="1"/>
      <protection/>
    </xf>
    <xf numFmtId="0" fontId="18" fillId="0" borderId="15" xfId="0" applyFont="1" applyFill="1" applyBorder="1" applyAlignment="1" applyProtection="1">
      <alignment vertical="top" wrapText="1"/>
      <protection/>
    </xf>
    <xf numFmtId="0" fontId="19" fillId="46" borderId="15" xfId="0" applyFont="1" applyFill="1" applyBorder="1" applyAlignment="1">
      <alignment horizontal="center" vertical="center"/>
    </xf>
    <xf numFmtId="0" fontId="0" fillId="46" borderId="15" xfId="0" applyFill="1" applyBorder="1" applyAlignment="1">
      <alignment/>
    </xf>
    <xf numFmtId="1" fontId="20" fillId="44" borderId="15" xfId="0" applyNumberFormat="1" applyFont="1" applyFill="1" applyBorder="1" applyAlignment="1" applyProtection="1">
      <alignment horizontal="center" vertical="center" wrapText="1"/>
      <protection/>
    </xf>
    <xf numFmtId="0" fontId="20" fillId="44" borderId="15" xfId="0" applyFont="1" applyFill="1" applyBorder="1" applyAlignment="1" applyProtection="1">
      <alignment horizontal="center" vertical="center" wrapText="1"/>
      <protection/>
    </xf>
    <xf numFmtId="0" fontId="21" fillId="22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vertical="top" wrapText="1"/>
      <protection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40" borderId="28" xfId="0" applyFont="1" applyFill="1" applyBorder="1" applyAlignment="1">
      <alignment horizontal="left" vertical="center"/>
    </xf>
    <xf numFmtId="3" fontId="15" fillId="40" borderId="28" xfId="0" applyNumberFormat="1" applyFont="1" applyFill="1" applyBorder="1" applyAlignment="1">
      <alignment horizontal="center" vertical="center"/>
    </xf>
    <xf numFmtId="0" fontId="15" fillId="40" borderId="28" xfId="0" applyFont="1" applyFill="1" applyBorder="1" applyAlignment="1">
      <alignment horizontal="center"/>
    </xf>
    <xf numFmtId="0" fontId="15" fillId="40" borderId="29" xfId="0" applyFont="1" applyFill="1" applyBorder="1" applyAlignment="1">
      <alignment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40" borderId="21" xfId="0" applyFont="1" applyFill="1" applyBorder="1" applyAlignment="1">
      <alignment horizontal="left" vertical="center"/>
    </xf>
    <xf numFmtId="0" fontId="15" fillId="40" borderId="22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left" vertical="center"/>
    </xf>
    <xf numFmtId="0" fontId="15" fillId="40" borderId="24" xfId="0" applyFont="1" applyFill="1" applyBorder="1" applyAlignment="1">
      <alignment horizontal="center"/>
    </xf>
    <xf numFmtId="3" fontId="15" fillId="40" borderId="24" xfId="0" applyNumberFormat="1" applyFont="1" applyFill="1" applyBorder="1" applyAlignment="1">
      <alignment horizontal="center"/>
    </xf>
    <xf numFmtId="0" fontId="15" fillId="40" borderId="15" xfId="0" applyFont="1" applyFill="1" applyBorder="1" applyAlignment="1">
      <alignment horizontal="left" vertical="center"/>
    </xf>
    <xf numFmtId="0" fontId="15" fillId="40" borderId="15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1" fontId="21" fillId="41" borderId="15" xfId="0" applyNumberFormat="1" applyFont="1" applyFill="1" applyBorder="1" applyAlignment="1" applyProtection="1">
      <alignment horizontal="center" vertical="center" wrapText="1"/>
      <protection/>
    </xf>
    <xf numFmtId="1" fontId="24" fillId="41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40" borderId="15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40" borderId="31" xfId="0" applyFont="1" applyFill="1" applyBorder="1" applyAlignment="1">
      <alignment horizontal="center" vertical="center" wrapText="1"/>
    </xf>
    <xf numFmtId="0" fontId="16" fillId="22" borderId="30" xfId="0" applyFont="1" applyFill="1" applyBorder="1" applyAlignment="1">
      <alignment horizontal="center" vertical="center" wrapText="1"/>
    </xf>
    <xf numFmtId="0" fontId="16" fillId="22" borderId="32" xfId="0" applyFont="1" applyFill="1" applyBorder="1" applyAlignment="1">
      <alignment horizontal="center" vertical="center"/>
    </xf>
    <xf numFmtId="0" fontId="16" fillId="22" borderId="21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Currency" xfId="56"/>
    <cellStyle name="Currency [0]" xfId="57"/>
    <cellStyle name="Neutral 1" xfId="58"/>
    <cellStyle name="Neutro" xfId="59"/>
    <cellStyle name="Nota" xfId="60"/>
    <cellStyle name="Note 1" xfId="61"/>
    <cellStyle name="Percent" xfId="62"/>
    <cellStyle name="Result" xfId="63"/>
    <cellStyle name="Ruim" xfId="64"/>
    <cellStyle name="Saída" xfId="65"/>
    <cellStyle name="Comma [0]" xfId="66"/>
    <cellStyle name="Status 1" xfId="67"/>
    <cellStyle name="Text 1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F4F2"/>
      <rgbColor rgb="00660066"/>
      <rgbColor rgb="00FF8080"/>
      <rgbColor rgb="000066CC"/>
      <rgbColor rgb="00CCCCFF"/>
      <rgbColor rgb="00000080"/>
      <rgbColor rgb="00FF00FF"/>
      <rgbColor rgb="00FFF7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E7E7"/>
      <rgbColor rgb="00BDC3C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2" sqref="H12:H21"/>
    </sheetView>
  </sheetViews>
  <sheetFormatPr defaultColWidth="8.796875" defaultRowHeight="14.25"/>
  <cols>
    <col min="1" max="1" width="17.8984375" style="1" customWidth="1"/>
    <col min="2" max="2" width="9.3984375" style="1" customWidth="1"/>
    <col min="3" max="3" width="44" style="1" customWidth="1"/>
    <col min="4" max="4" width="21.09765625" style="1" customWidth="1"/>
    <col min="5" max="5" width="12.59765625" style="1" customWidth="1"/>
    <col min="6" max="6" width="22" style="1" customWidth="1"/>
    <col min="7" max="7" width="12" style="1" customWidth="1"/>
    <col min="8" max="8" width="12.09765625" style="1" customWidth="1"/>
    <col min="9" max="16384" width="9" style="1" customWidth="1"/>
  </cols>
  <sheetData>
    <row r="1" spans="1:8" ht="29.25" customHeight="1">
      <c r="A1" s="125" t="s">
        <v>101</v>
      </c>
      <c r="B1" s="125"/>
      <c r="C1" s="125"/>
      <c r="D1" s="125"/>
      <c r="E1" s="125"/>
      <c r="F1" s="125"/>
      <c r="G1" s="125"/>
      <c r="H1" s="125"/>
    </row>
    <row r="2" spans="1:8" s="2" customFormat="1" ht="21.75" customHeight="1" hidden="1">
      <c r="A2" s="125"/>
      <c r="B2" s="125"/>
      <c r="C2" s="125"/>
      <c r="D2" s="125"/>
      <c r="E2" s="125"/>
      <c r="F2" s="125"/>
      <c r="G2" s="125"/>
      <c r="H2" s="125"/>
    </row>
    <row r="3" spans="1:8" s="2" customFormat="1" ht="21" customHeight="1">
      <c r="A3" s="126" t="s">
        <v>42</v>
      </c>
      <c r="B3" s="127" t="s">
        <v>0</v>
      </c>
      <c r="C3" s="127" t="s">
        <v>1</v>
      </c>
      <c r="D3" s="128" t="s">
        <v>2</v>
      </c>
      <c r="E3" s="128"/>
      <c r="F3" s="128" t="s">
        <v>3</v>
      </c>
      <c r="G3" s="128"/>
      <c r="H3" s="127" t="s">
        <v>43</v>
      </c>
    </row>
    <row r="4" spans="1:8" s="2" customFormat="1" ht="23.25" customHeight="1">
      <c r="A4" s="126"/>
      <c r="B4" s="127"/>
      <c r="C4" s="127"/>
      <c r="D4" s="3" t="s">
        <v>4</v>
      </c>
      <c r="E4" s="3" t="s">
        <v>5</v>
      </c>
      <c r="F4" s="3" t="s">
        <v>4</v>
      </c>
      <c r="G4" s="4" t="s">
        <v>5</v>
      </c>
      <c r="H4" s="127"/>
    </row>
    <row r="5" spans="1:8" ht="15.75">
      <c r="A5" s="120" t="s">
        <v>6</v>
      </c>
      <c r="B5" s="83">
        <v>401</v>
      </c>
      <c r="C5" s="6" t="s">
        <v>7</v>
      </c>
      <c r="D5" s="7">
        <v>12000</v>
      </c>
      <c r="E5" s="5">
        <v>1</v>
      </c>
      <c r="F5" s="8">
        <v>30000</v>
      </c>
      <c r="G5" s="9">
        <v>4</v>
      </c>
      <c r="H5" s="122"/>
    </row>
    <row r="6" spans="1:8" ht="15.75">
      <c r="A6" s="120"/>
      <c r="B6" s="25">
        <v>403</v>
      </c>
      <c r="C6" s="11" t="s">
        <v>8</v>
      </c>
      <c r="D6" s="10" t="s">
        <v>9</v>
      </c>
      <c r="E6" s="10"/>
      <c r="F6" s="12">
        <v>18000</v>
      </c>
      <c r="G6" s="13">
        <v>1</v>
      </c>
      <c r="H6" s="122"/>
    </row>
    <row r="7" spans="1:8" ht="15.75">
      <c r="A7" s="120"/>
      <c r="B7" s="25">
        <v>405</v>
      </c>
      <c r="C7" s="11" t="s">
        <v>10</v>
      </c>
      <c r="D7" s="14">
        <v>20000</v>
      </c>
      <c r="E7" s="10">
        <v>2</v>
      </c>
      <c r="F7" s="10" t="s">
        <v>9</v>
      </c>
      <c r="G7" s="13"/>
      <c r="H7" s="122"/>
    </row>
    <row r="8" spans="1:8" ht="15.75">
      <c r="A8" s="120"/>
      <c r="B8" s="25">
        <v>408</v>
      </c>
      <c r="C8" s="11" t="s">
        <v>11</v>
      </c>
      <c r="D8" s="14">
        <v>30000</v>
      </c>
      <c r="E8" s="10">
        <v>1</v>
      </c>
      <c r="F8" s="12">
        <v>12000</v>
      </c>
      <c r="G8" s="13">
        <v>1</v>
      </c>
      <c r="H8" s="122"/>
    </row>
    <row r="9" spans="1:8" ht="15.75">
      <c r="A9" s="120"/>
      <c r="B9" s="25">
        <v>409</v>
      </c>
      <c r="C9" s="11" t="s">
        <v>7</v>
      </c>
      <c r="D9" s="10" t="s">
        <v>9</v>
      </c>
      <c r="E9" s="10"/>
      <c r="F9" s="12">
        <v>30000</v>
      </c>
      <c r="G9" s="13">
        <v>3</v>
      </c>
      <c r="H9" s="122"/>
    </row>
    <row r="10" spans="1:8" ht="15.75">
      <c r="A10" s="120"/>
      <c r="B10" s="84" t="s">
        <v>12</v>
      </c>
      <c r="C10" s="11" t="s">
        <v>7</v>
      </c>
      <c r="D10" s="10" t="s">
        <v>9</v>
      </c>
      <c r="E10" s="19"/>
      <c r="F10" s="16">
        <v>30000</v>
      </c>
      <c r="G10" s="17">
        <v>1</v>
      </c>
      <c r="H10" s="122"/>
    </row>
    <row r="11" spans="1:8" ht="15.75">
      <c r="A11" s="120"/>
      <c r="B11" s="20" t="s">
        <v>13</v>
      </c>
      <c r="C11" s="20" t="s">
        <v>9</v>
      </c>
      <c r="D11" s="20" t="s">
        <v>9</v>
      </c>
      <c r="E11" s="21">
        <f>SUM(E5:E10)</f>
        <v>4</v>
      </c>
      <c r="F11" s="21" t="s">
        <v>9</v>
      </c>
      <c r="G11" s="21">
        <f>SUM(G5:G10)</f>
        <v>10</v>
      </c>
      <c r="H11" s="22">
        <f>E11+G11</f>
        <v>14</v>
      </c>
    </row>
    <row r="12" spans="1:8" ht="15.75">
      <c r="A12" s="120" t="s">
        <v>14</v>
      </c>
      <c r="B12" s="23" t="s">
        <v>15</v>
      </c>
      <c r="C12" s="24" t="s">
        <v>16</v>
      </c>
      <c r="D12" s="25" t="s">
        <v>9</v>
      </c>
      <c r="E12" s="85"/>
      <c r="F12" s="26">
        <v>30000</v>
      </c>
      <c r="G12" s="27">
        <v>1</v>
      </c>
      <c r="H12" s="124"/>
    </row>
    <row r="13" spans="1:8" ht="15.75">
      <c r="A13" s="120"/>
      <c r="B13" s="25">
        <v>504</v>
      </c>
      <c r="C13" s="28" t="s">
        <v>7</v>
      </c>
      <c r="D13" s="29">
        <v>60000</v>
      </c>
      <c r="E13" s="30">
        <v>2</v>
      </c>
      <c r="F13" s="25" t="s">
        <v>9</v>
      </c>
      <c r="G13" s="32"/>
      <c r="H13" s="124"/>
    </row>
    <row r="14" spans="1:8" ht="15.75">
      <c r="A14" s="120"/>
      <c r="B14" s="25" t="s">
        <v>17</v>
      </c>
      <c r="C14" s="28" t="s">
        <v>18</v>
      </c>
      <c r="D14" s="25" t="s">
        <v>9</v>
      </c>
      <c r="E14" s="30"/>
      <c r="F14" s="31">
        <v>12500</v>
      </c>
      <c r="G14" s="32">
        <v>1</v>
      </c>
      <c r="H14" s="124"/>
    </row>
    <row r="15" spans="1:8" ht="15.75">
      <c r="A15" s="120"/>
      <c r="B15" s="25" t="s">
        <v>19</v>
      </c>
      <c r="C15" s="28" t="s">
        <v>20</v>
      </c>
      <c r="D15" s="25" t="s">
        <v>9</v>
      </c>
      <c r="E15" s="30"/>
      <c r="F15" s="31">
        <v>7500</v>
      </c>
      <c r="G15" s="32">
        <v>1</v>
      </c>
      <c r="H15" s="124"/>
    </row>
    <row r="16" spans="1:8" ht="15.75">
      <c r="A16" s="120"/>
      <c r="B16" s="25" t="s">
        <v>21</v>
      </c>
      <c r="C16" s="28" t="s">
        <v>22</v>
      </c>
      <c r="D16" s="25" t="s">
        <v>9</v>
      </c>
      <c r="E16" s="30"/>
      <c r="F16" s="30">
        <v>18000</v>
      </c>
      <c r="G16" s="32">
        <v>1</v>
      </c>
      <c r="H16" s="124"/>
    </row>
    <row r="17" spans="1:8" ht="15.75">
      <c r="A17" s="120"/>
      <c r="B17" s="25">
        <v>507</v>
      </c>
      <c r="C17" s="28" t="s">
        <v>23</v>
      </c>
      <c r="D17" s="33" t="s">
        <v>9</v>
      </c>
      <c r="E17" s="30"/>
      <c r="F17" s="30">
        <v>30000</v>
      </c>
      <c r="G17" s="32">
        <v>1</v>
      </c>
      <c r="H17" s="124"/>
    </row>
    <row r="18" spans="1:8" ht="15.75">
      <c r="A18" s="120"/>
      <c r="B18" s="25" t="s">
        <v>24</v>
      </c>
      <c r="C18" s="28" t="s">
        <v>102</v>
      </c>
      <c r="D18" s="25" t="s">
        <v>9</v>
      </c>
      <c r="E18" s="30">
        <v>1</v>
      </c>
      <c r="F18" s="31">
        <v>18000</v>
      </c>
      <c r="G18" s="32">
        <v>1</v>
      </c>
      <c r="H18" s="124"/>
    </row>
    <row r="19" spans="1:8" ht="15.75">
      <c r="A19" s="120"/>
      <c r="B19" s="25">
        <v>511</v>
      </c>
      <c r="C19" s="28" t="s">
        <v>7</v>
      </c>
      <c r="D19" s="25" t="s">
        <v>25</v>
      </c>
      <c r="E19" s="30">
        <v>3</v>
      </c>
      <c r="F19" s="31">
        <v>30000</v>
      </c>
      <c r="G19" s="32">
        <v>1</v>
      </c>
      <c r="H19" s="124"/>
    </row>
    <row r="20" spans="1:8" ht="15.75">
      <c r="A20" s="120"/>
      <c r="B20" s="34">
        <v>515</v>
      </c>
      <c r="C20" s="35" t="s">
        <v>26</v>
      </c>
      <c r="D20" s="34" t="s">
        <v>9</v>
      </c>
      <c r="E20" s="86"/>
      <c r="F20" s="36">
        <v>18000</v>
      </c>
      <c r="G20" s="37">
        <v>1</v>
      </c>
      <c r="H20" s="124"/>
    </row>
    <row r="21" spans="1:8" ht="15.75">
      <c r="A21" s="120"/>
      <c r="B21" s="25">
        <v>516</v>
      </c>
      <c r="C21" s="28" t="s">
        <v>103</v>
      </c>
      <c r="D21" s="29">
        <v>60000</v>
      </c>
      <c r="E21" s="30">
        <v>1</v>
      </c>
      <c r="F21" s="25" t="s">
        <v>9</v>
      </c>
      <c r="G21" s="32"/>
      <c r="H21" s="124"/>
    </row>
    <row r="22" spans="1:8" ht="15.75">
      <c r="A22" s="120"/>
      <c r="B22" s="20" t="s">
        <v>13</v>
      </c>
      <c r="C22" s="20"/>
      <c r="D22" s="20" t="s">
        <v>9</v>
      </c>
      <c r="E22" s="21">
        <f>SUM(E12:E21)</f>
        <v>7</v>
      </c>
      <c r="F22" s="21" t="s">
        <v>9</v>
      </c>
      <c r="G22" s="21">
        <f>SUM(G12:G21)</f>
        <v>8</v>
      </c>
      <c r="H22" s="22">
        <f>E22+G22</f>
        <v>15</v>
      </c>
    </row>
    <row r="23" spans="1:8" ht="15.75">
      <c r="A23" s="121" t="s">
        <v>37</v>
      </c>
      <c r="B23" s="83">
        <v>519</v>
      </c>
      <c r="C23" s="6" t="s">
        <v>27</v>
      </c>
      <c r="D23" s="7">
        <v>60000</v>
      </c>
      <c r="E23" s="53">
        <v>1</v>
      </c>
      <c r="F23" s="5" t="s">
        <v>9</v>
      </c>
      <c r="G23" s="9"/>
      <c r="H23" s="122"/>
    </row>
    <row r="24" spans="1:8" ht="15.75">
      <c r="A24" s="121"/>
      <c r="B24" s="25" t="s">
        <v>44</v>
      </c>
      <c r="C24" s="11" t="s">
        <v>45</v>
      </c>
      <c r="D24" s="14">
        <v>60000</v>
      </c>
      <c r="E24" s="45">
        <v>1</v>
      </c>
      <c r="F24" s="10" t="s">
        <v>9</v>
      </c>
      <c r="G24" s="13"/>
      <c r="H24" s="122"/>
    </row>
    <row r="25" spans="1:8" ht="15.75">
      <c r="A25" s="121"/>
      <c r="B25" s="25">
        <v>521</v>
      </c>
      <c r="C25" s="11" t="s">
        <v>27</v>
      </c>
      <c r="D25" s="14">
        <v>60000</v>
      </c>
      <c r="E25" s="45">
        <v>1</v>
      </c>
      <c r="F25" s="10" t="s">
        <v>9</v>
      </c>
      <c r="G25" s="13"/>
      <c r="H25" s="122"/>
    </row>
    <row r="26" spans="1:8" ht="15.75">
      <c r="A26" s="121"/>
      <c r="B26" s="34" t="s">
        <v>46</v>
      </c>
      <c r="C26" s="54" t="s">
        <v>47</v>
      </c>
      <c r="D26" s="18">
        <v>24000</v>
      </c>
      <c r="E26" s="55">
        <v>3</v>
      </c>
      <c r="F26" s="10" t="s">
        <v>9</v>
      </c>
      <c r="G26" s="17"/>
      <c r="H26" s="122"/>
    </row>
    <row r="27" spans="1:8" ht="15.75">
      <c r="A27" s="121"/>
      <c r="B27" s="20" t="s">
        <v>13</v>
      </c>
      <c r="C27" s="20"/>
      <c r="D27" s="20" t="s">
        <v>9</v>
      </c>
      <c r="E27" s="21">
        <f>SUM(E23:E26)</f>
        <v>6</v>
      </c>
      <c r="F27" s="21" t="s">
        <v>9</v>
      </c>
      <c r="G27" s="21">
        <f>SUM(G23:G26)</f>
        <v>0</v>
      </c>
      <c r="H27" s="22">
        <f>E27+G27</f>
        <v>6</v>
      </c>
    </row>
    <row r="28" spans="1:8" ht="15.75">
      <c r="A28" s="123" t="s">
        <v>48</v>
      </c>
      <c r="B28" s="23">
        <v>522</v>
      </c>
      <c r="C28" s="24" t="s">
        <v>49</v>
      </c>
      <c r="D28" s="87">
        <v>24000</v>
      </c>
      <c r="E28" s="85">
        <v>1</v>
      </c>
      <c r="F28" s="23" t="s">
        <v>9</v>
      </c>
      <c r="G28" s="27"/>
      <c r="H28" s="122"/>
    </row>
    <row r="29" spans="1:8" ht="15.75">
      <c r="A29" s="123"/>
      <c r="B29" s="25">
        <v>525</v>
      </c>
      <c r="C29" s="28" t="s">
        <v>50</v>
      </c>
      <c r="D29" s="29">
        <v>30000</v>
      </c>
      <c r="E29" s="30">
        <v>1</v>
      </c>
      <c r="F29" s="25" t="s">
        <v>9</v>
      </c>
      <c r="G29" s="32"/>
      <c r="H29" s="122"/>
    </row>
    <row r="30" spans="1:8" ht="15.75">
      <c r="A30" s="123"/>
      <c r="B30" s="25">
        <v>529</v>
      </c>
      <c r="C30" s="28" t="s">
        <v>51</v>
      </c>
      <c r="D30" s="25" t="s">
        <v>52</v>
      </c>
      <c r="E30" s="30">
        <v>4</v>
      </c>
      <c r="F30" s="31">
        <v>12000</v>
      </c>
      <c r="G30" s="32">
        <v>1</v>
      </c>
      <c r="H30" s="122"/>
    </row>
    <row r="31" spans="1:8" ht="15.75">
      <c r="A31" s="123"/>
      <c r="B31" s="88" t="s">
        <v>13</v>
      </c>
      <c r="C31" s="88"/>
      <c r="D31" s="88" t="s">
        <v>9</v>
      </c>
      <c r="E31" s="89">
        <f>SUM(E28:E30)</f>
        <v>6</v>
      </c>
      <c r="F31" s="89" t="s">
        <v>9</v>
      </c>
      <c r="G31" s="90">
        <f>SUM(G28:G30)</f>
        <v>1</v>
      </c>
      <c r="H31" s="22">
        <f>E31+G31</f>
        <v>7</v>
      </c>
    </row>
    <row r="32" spans="1:8" ht="15.75">
      <c r="A32" s="120" t="s">
        <v>28</v>
      </c>
      <c r="B32" s="23">
        <v>526</v>
      </c>
      <c r="C32" s="91" t="s">
        <v>29</v>
      </c>
      <c r="D32" s="92" t="s">
        <v>9</v>
      </c>
      <c r="E32" s="93">
        <v>0</v>
      </c>
      <c r="F32" s="93" t="s">
        <v>104</v>
      </c>
      <c r="G32" s="94">
        <v>3</v>
      </c>
      <c r="H32" s="122"/>
    </row>
    <row r="33" spans="1:8" ht="15.75">
      <c r="A33" s="120"/>
      <c r="B33" s="25">
        <v>530</v>
      </c>
      <c r="C33" s="11" t="s">
        <v>27</v>
      </c>
      <c r="D33" s="14">
        <v>60000</v>
      </c>
      <c r="E33" s="45">
        <v>1</v>
      </c>
      <c r="F33" s="10" t="s">
        <v>9</v>
      </c>
      <c r="G33" s="95"/>
      <c r="H33" s="122"/>
    </row>
    <row r="34" spans="1:8" ht="15.75">
      <c r="A34" s="120"/>
      <c r="B34" s="25">
        <v>531</v>
      </c>
      <c r="C34" s="11" t="s">
        <v>30</v>
      </c>
      <c r="D34" s="14">
        <v>60000</v>
      </c>
      <c r="E34" s="45">
        <v>1</v>
      </c>
      <c r="F34" s="12">
        <v>18000</v>
      </c>
      <c r="G34" s="13">
        <v>1</v>
      </c>
      <c r="H34" s="122"/>
    </row>
    <row r="35" spans="1:8" ht="15.75">
      <c r="A35" s="120"/>
      <c r="B35" s="25" t="s">
        <v>31</v>
      </c>
      <c r="C35" s="11" t="s">
        <v>7</v>
      </c>
      <c r="D35" s="29">
        <v>60000</v>
      </c>
      <c r="E35" s="45">
        <v>1</v>
      </c>
      <c r="F35" s="10" t="s">
        <v>9</v>
      </c>
      <c r="G35" s="95"/>
      <c r="H35" s="122"/>
    </row>
    <row r="36" spans="1:8" ht="15.75">
      <c r="A36" s="120"/>
      <c r="B36" s="25">
        <v>533</v>
      </c>
      <c r="C36" s="11" t="s">
        <v>7</v>
      </c>
      <c r="D36" s="14">
        <v>60000</v>
      </c>
      <c r="E36" s="45">
        <v>1</v>
      </c>
      <c r="F36" s="10" t="s">
        <v>9</v>
      </c>
      <c r="G36" s="95"/>
      <c r="H36" s="122"/>
    </row>
    <row r="37" spans="1:8" ht="15.75">
      <c r="A37" s="120"/>
      <c r="B37" s="20" t="s">
        <v>13</v>
      </c>
      <c r="C37" s="20"/>
      <c r="D37" s="20"/>
      <c r="E37" s="21">
        <f>SUM(E32:E36)</f>
        <v>4</v>
      </c>
      <c r="F37" s="21"/>
      <c r="G37" s="21">
        <f>SUM(G32:G36)</f>
        <v>4</v>
      </c>
      <c r="H37" s="22">
        <f>E37+G37</f>
        <v>8</v>
      </c>
    </row>
    <row r="38" spans="1:255" ht="15.75">
      <c r="A38" s="120" t="s">
        <v>53</v>
      </c>
      <c r="B38" s="96">
        <v>601</v>
      </c>
      <c r="C38" s="97" t="s">
        <v>54</v>
      </c>
      <c r="D38" s="98">
        <v>60000</v>
      </c>
      <c r="E38" s="99">
        <v>2</v>
      </c>
      <c r="F38" s="99"/>
      <c r="G38" s="99"/>
      <c r="H38" s="10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5.75">
      <c r="A39" s="120"/>
      <c r="B39" s="20" t="s">
        <v>13</v>
      </c>
      <c r="C39" s="56"/>
      <c r="D39" s="20"/>
      <c r="E39" s="21">
        <f>SUM(E38:E38)</f>
        <v>2</v>
      </c>
      <c r="F39" s="21"/>
      <c r="G39" s="21">
        <f>SUM(G38:G38)</f>
        <v>0</v>
      </c>
      <c r="H39" s="22">
        <f>E39+G39</f>
        <v>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5.75">
      <c r="A40" s="120" t="s">
        <v>32</v>
      </c>
      <c r="B40" s="101">
        <v>611</v>
      </c>
      <c r="C40" s="42" t="s">
        <v>23</v>
      </c>
      <c r="D40" s="43">
        <v>24000</v>
      </c>
      <c r="E40" s="44">
        <v>1</v>
      </c>
      <c r="F40" s="39" t="s">
        <v>9</v>
      </c>
      <c r="G40" s="9"/>
      <c r="H40" s="4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5.75">
      <c r="A41" s="120"/>
      <c r="B41" s="102" t="s">
        <v>33</v>
      </c>
      <c r="C41" s="15" t="s">
        <v>27</v>
      </c>
      <c r="D41" s="38">
        <v>60000</v>
      </c>
      <c r="E41" s="39">
        <v>1</v>
      </c>
      <c r="F41" s="39" t="s">
        <v>9</v>
      </c>
      <c r="G41" s="9"/>
      <c r="H41" s="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5.75">
      <c r="A42" s="120"/>
      <c r="B42" s="102" t="s">
        <v>34</v>
      </c>
      <c r="C42" s="15" t="s">
        <v>7</v>
      </c>
      <c r="D42" s="38">
        <v>60000</v>
      </c>
      <c r="E42" s="39">
        <v>1</v>
      </c>
      <c r="F42" s="39" t="s">
        <v>9</v>
      </c>
      <c r="G42" s="47"/>
      <c r="H42" s="4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.75">
      <c r="A43" s="120"/>
      <c r="B43" s="103">
        <v>616</v>
      </c>
      <c r="C43" s="11" t="s">
        <v>35</v>
      </c>
      <c r="D43" s="46">
        <v>60000</v>
      </c>
      <c r="E43" s="45">
        <v>2</v>
      </c>
      <c r="F43" s="40">
        <v>10000</v>
      </c>
      <c r="G43" s="47">
        <v>2</v>
      </c>
      <c r="H43" s="4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5.75">
      <c r="A44" s="120"/>
      <c r="B44" s="103">
        <v>620</v>
      </c>
      <c r="C44" s="11" t="s">
        <v>7</v>
      </c>
      <c r="D44" s="14">
        <v>60000</v>
      </c>
      <c r="E44" s="45">
        <v>2</v>
      </c>
      <c r="F44" s="45" t="s">
        <v>9</v>
      </c>
      <c r="G44" s="47"/>
      <c r="H44" s="4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5.75">
      <c r="A45" s="120"/>
      <c r="B45" s="103" t="s">
        <v>36</v>
      </c>
      <c r="C45" s="11" t="s">
        <v>23</v>
      </c>
      <c r="D45" s="14">
        <v>21000</v>
      </c>
      <c r="E45" s="45">
        <v>1</v>
      </c>
      <c r="F45" s="39" t="s">
        <v>9</v>
      </c>
      <c r="G45" s="13"/>
      <c r="H45" s="4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5.75">
      <c r="A46" s="120"/>
      <c r="B46" s="20" t="s">
        <v>13</v>
      </c>
      <c r="C46" s="20"/>
      <c r="D46" s="20"/>
      <c r="E46" s="21">
        <f>SUM(E40:E45)</f>
        <v>8</v>
      </c>
      <c r="F46" s="21"/>
      <c r="G46" s="21">
        <f>SUM(G40:G45)</f>
        <v>2</v>
      </c>
      <c r="H46" s="22">
        <f>E46+G46</f>
        <v>10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5.75">
      <c r="A47" s="120" t="s">
        <v>37</v>
      </c>
      <c r="B47" s="23">
        <v>624</v>
      </c>
      <c r="C47" s="24" t="s">
        <v>27</v>
      </c>
      <c r="D47" s="48">
        <v>60000</v>
      </c>
      <c r="E47" s="85">
        <v>1</v>
      </c>
      <c r="F47" s="104" t="s">
        <v>9</v>
      </c>
      <c r="G47" s="27"/>
      <c r="H47" s="105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5.75">
      <c r="A48" s="120"/>
      <c r="B48" s="88" t="s">
        <v>13</v>
      </c>
      <c r="C48" s="88"/>
      <c r="D48" s="88"/>
      <c r="E48" s="89">
        <f>SUM(E47:E47)</f>
        <v>1</v>
      </c>
      <c r="F48" s="89"/>
      <c r="G48" s="90">
        <v>0</v>
      </c>
      <c r="H48" s="22">
        <f>E48+G48</f>
        <v>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5.75">
      <c r="A49" s="121" t="s">
        <v>38</v>
      </c>
      <c r="B49" s="23">
        <v>628</v>
      </c>
      <c r="C49" s="106" t="s">
        <v>105</v>
      </c>
      <c r="D49" s="49" t="s">
        <v>9</v>
      </c>
      <c r="E49" s="49"/>
      <c r="F49" s="50" t="s">
        <v>106</v>
      </c>
      <c r="G49" s="107">
        <v>3</v>
      </c>
      <c r="H49" s="12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.75">
      <c r="A50" s="121"/>
      <c r="B50" s="108">
        <v>630</v>
      </c>
      <c r="C50" s="109" t="s">
        <v>23</v>
      </c>
      <c r="D50" s="39" t="s">
        <v>9</v>
      </c>
      <c r="E50" s="110"/>
      <c r="F50" s="111" t="s">
        <v>39</v>
      </c>
      <c r="G50" s="51">
        <v>2</v>
      </c>
      <c r="H50" s="12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.75">
      <c r="A51" s="121"/>
      <c r="B51" s="25">
        <v>631</v>
      </c>
      <c r="C51" s="112" t="s">
        <v>40</v>
      </c>
      <c r="D51" s="46">
        <v>18000</v>
      </c>
      <c r="E51" s="33">
        <v>1</v>
      </c>
      <c r="F51" s="33" t="s">
        <v>9</v>
      </c>
      <c r="G51" s="52"/>
      <c r="H51" s="122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.75">
      <c r="A52" s="121"/>
      <c r="B52" s="30">
        <v>632</v>
      </c>
      <c r="C52" s="113" t="s">
        <v>41</v>
      </c>
      <c r="D52" s="40">
        <v>30000</v>
      </c>
      <c r="E52" s="33">
        <v>1</v>
      </c>
      <c r="F52" s="33" t="s">
        <v>9</v>
      </c>
      <c r="G52" s="52"/>
      <c r="H52" s="12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.75">
      <c r="A53" s="121"/>
      <c r="B53" s="30">
        <v>633</v>
      </c>
      <c r="C53" s="113" t="s">
        <v>27</v>
      </c>
      <c r="D53" s="40">
        <v>60000</v>
      </c>
      <c r="E53" s="33">
        <v>2</v>
      </c>
      <c r="F53" s="33" t="s">
        <v>9</v>
      </c>
      <c r="G53" s="52"/>
      <c r="H53" s="12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5.75">
      <c r="A54" s="121"/>
      <c r="B54" s="88" t="s">
        <v>13</v>
      </c>
      <c r="C54" s="88"/>
      <c r="D54" s="88"/>
      <c r="E54" s="89">
        <f>SUM(E49:E53)</f>
        <v>4</v>
      </c>
      <c r="F54" s="89"/>
      <c r="G54" s="90">
        <f>SUM(G49:G53)</f>
        <v>5</v>
      </c>
      <c r="H54" s="22">
        <f>E54+G54</f>
        <v>9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5.75">
      <c r="A55" s="120" t="s">
        <v>48</v>
      </c>
      <c r="B55" s="23" t="s">
        <v>55</v>
      </c>
      <c r="C55" s="24" t="s">
        <v>107</v>
      </c>
      <c r="D55" s="85" t="s">
        <v>9</v>
      </c>
      <c r="E55" s="85">
        <v>0</v>
      </c>
      <c r="F55" s="26">
        <v>18000</v>
      </c>
      <c r="G55" s="27">
        <v>1</v>
      </c>
      <c r="H55" s="12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5.75">
      <c r="A56" s="120"/>
      <c r="B56" s="25">
        <v>1</v>
      </c>
      <c r="C56" s="28" t="s">
        <v>56</v>
      </c>
      <c r="D56" s="25"/>
      <c r="E56" s="30">
        <v>0</v>
      </c>
      <c r="F56" s="31">
        <v>21000</v>
      </c>
      <c r="G56" s="32">
        <v>1</v>
      </c>
      <c r="H56" s="122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5.75">
      <c r="A57" s="120"/>
      <c r="B57" s="25">
        <v>2</v>
      </c>
      <c r="C57" s="28" t="s">
        <v>57</v>
      </c>
      <c r="D57" s="29">
        <v>24000</v>
      </c>
      <c r="E57" s="30">
        <v>1</v>
      </c>
      <c r="F57" s="30" t="s">
        <v>9</v>
      </c>
      <c r="G57" s="32"/>
      <c r="H57" s="12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5.75">
      <c r="A58" s="120"/>
      <c r="B58" s="25">
        <v>3</v>
      </c>
      <c r="C58" s="28" t="s">
        <v>58</v>
      </c>
      <c r="D58" s="29">
        <v>24000</v>
      </c>
      <c r="E58" s="30">
        <v>1</v>
      </c>
      <c r="F58" s="30" t="s">
        <v>9</v>
      </c>
      <c r="G58" s="32"/>
      <c r="H58" s="12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5.75">
      <c r="A59" s="120"/>
      <c r="B59" s="25">
        <v>4</v>
      </c>
      <c r="C59" s="28" t="s">
        <v>59</v>
      </c>
      <c r="D59" s="30" t="s">
        <v>9</v>
      </c>
      <c r="E59" s="30"/>
      <c r="F59" s="31">
        <v>7500</v>
      </c>
      <c r="G59" s="32">
        <v>1</v>
      </c>
      <c r="H59" s="12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5.75">
      <c r="A60" s="120"/>
      <c r="B60" s="25">
        <v>5</v>
      </c>
      <c r="C60" s="28" t="s">
        <v>60</v>
      </c>
      <c r="D60" s="30" t="s">
        <v>9</v>
      </c>
      <c r="E60" s="30"/>
      <c r="F60" s="31">
        <v>12500</v>
      </c>
      <c r="G60" s="32">
        <v>1</v>
      </c>
      <c r="H60" s="12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5.75">
      <c r="A61" s="120"/>
      <c r="B61" s="25">
        <v>6</v>
      </c>
      <c r="C61" s="28" t="s">
        <v>61</v>
      </c>
      <c r="D61" s="30" t="s">
        <v>9</v>
      </c>
      <c r="E61" s="30"/>
      <c r="F61" s="31">
        <v>18000</v>
      </c>
      <c r="G61" s="32">
        <v>1</v>
      </c>
      <c r="H61" s="12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5.75">
      <c r="A62" s="120"/>
      <c r="B62" s="25">
        <v>7</v>
      </c>
      <c r="C62" s="28" t="s">
        <v>62</v>
      </c>
      <c r="D62" s="29">
        <v>18000</v>
      </c>
      <c r="E62" s="30">
        <v>1</v>
      </c>
      <c r="F62" s="30" t="s">
        <v>9</v>
      </c>
      <c r="G62" s="32"/>
      <c r="H62" s="12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5.75">
      <c r="A63" s="120"/>
      <c r="B63" s="25">
        <v>8</v>
      </c>
      <c r="C63" s="28" t="s">
        <v>63</v>
      </c>
      <c r="D63" s="25">
        <v>24000</v>
      </c>
      <c r="E63" s="30">
        <v>2</v>
      </c>
      <c r="F63" s="30" t="s">
        <v>9</v>
      </c>
      <c r="G63" s="32"/>
      <c r="H63" s="12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5.75">
      <c r="A64" s="120"/>
      <c r="B64" s="25">
        <v>9</v>
      </c>
      <c r="C64" s="28" t="s">
        <v>64</v>
      </c>
      <c r="D64" s="29">
        <v>12000</v>
      </c>
      <c r="E64" s="30">
        <v>1</v>
      </c>
      <c r="F64" s="30" t="s">
        <v>9</v>
      </c>
      <c r="G64" s="32"/>
      <c r="H64" s="12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5.75">
      <c r="A65" s="120"/>
      <c r="B65" s="25">
        <v>10</v>
      </c>
      <c r="C65" s="28" t="s">
        <v>65</v>
      </c>
      <c r="D65" s="30" t="s">
        <v>9</v>
      </c>
      <c r="E65" s="30"/>
      <c r="F65" s="31">
        <v>18000</v>
      </c>
      <c r="G65" s="32">
        <v>1</v>
      </c>
      <c r="H65" s="122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5.75">
      <c r="A66" s="120"/>
      <c r="B66" s="25">
        <v>11</v>
      </c>
      <c r="C66" s="28" t="s">
        <v>66</v>
      </c>
      <c r="D66" s="29">
        <v>12000</v>
      </c>
      <c r="E66" s="30">
        <v>1</v>
      </c>
      <c r="F66" s="30"/>
      <c r="G66" s="32"/>
      <c r="H66" s="122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5.75">
      <c r="A67" s="120"/>
      <c r="B67" s="25">
        <v>12</v>
      </c>
      <c r="C67" s="28" t="s">
        <v>67</v>
      </c>
      <c r="D67" s="29">
        <v>9000</v>
      </c>
      <c r="E67" s="30">
        <v>1</v>
      </c>
      <c r="F67" s="31">
        <v>19000</v>
      </c>
      <c r="G67" s="32">
        <v>1</v>
      </c>
      <c r="H67" s="12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5.75">
      <c r="A68" s="120"/>
      <c r="B68" s="25">
        <v>13</v>
      </c>
      <c r="C68" s="28" t="s">
        <v>68</v>
      </c>
      <c r="D68" s="30" t="s">
        <v>9</v>
      </c>
      <c r="E68" s="30"/>
      <c r="F68" s="31">
        <v>9000</v>
      </c>
      <c r="G68" s="32">
        <v>1</v>
      </c>
      <c r="H68" s="122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5.75">
      <c r="A69" s="120"/>
      <c r="B69" s="25">
        <v>14</v>
      </c>
      <c r="C69" s="28" t="s">
        <v>69</v>
      </c>
      <c r="D69" s="30" t="s">
        <v>9</v>
      </c>
      <c r="E69" s="30"/>
      <c r="F69" s="31">
        <v>9000</v>
      </c>
      <c r="G69" s="32">
        <v>1</v>
      </c>
      <c r="H69" s="122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5.75">
      <c r="A70" s="120"/>
      <c r="B70" s="25">
        <v>15</v>
      </c>
      <c r="C70" s="28" t="s">
        <v>70</v>
      </c>
      <c r="D70" s="29">
        <v>9000</v>
      </c>
      <c r="E70" s="30">
        <v>1</v>
      </c>
      <c r="F70" s="30" t="s">
        <v>9</v>
      </c>
      <c r="G70" s="32"/>
      <c r="H70" s="12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5.75">
      <c r="A71" s="120"/>
      <c r="B71" s="25">
        <v>16</v>
      </c>
      <c r="C71" s="28" t="s">
        <v>71</v>
      </c>
      <c r="D71" s="25" t="s">
        <v>9</v>
      </c>
      <c r="E71" s="30"/>
      <c r="F71" s="31">
        <v>21000</v>
      </c>
      <c r="G71" s="32">
        <v>1</v>
      </c>
      <c r="H71" s="122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5.75">
      <c r="A72" s="120"/>
      <c r="B72" s="25">
        <v>17</v>
      </c>
      <c r="C72" s="28" t="s">
        <v>72</v>
      </c>
      <c r="D72" s="29">
        <v>21000</v>
      </c>
      <c r="E72" s="30">
        <v>1</v>
      </c>
      <c r="F72" s="30" t="s">
        <v>9</v>
      </c>
      <c r="G72" s="32"/>
      <c r="H72" s="12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5.75">
      <c r="A73" s="120"/>
      <c r="B73" s="20" t="s">
        <v>13</v>
      </c>
      <c r="C73" s="20"/>
      <c r="D73" s="20"/>
      <c r="E73" s="21">
        <f>SUM(E55:E72)</f>
        <v>10</v>
      </c>
      <c r="F73" s="21"/>
      <c r="G73" s="21">
        <f>SUM(G55:G72)</f>
        <v>10</v>
      </c>
      <c r="H73" s="22">
        <f>E73+G73</f>
        <v>20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5.75">
      <c r="A74" s="57" t="s">
        <v>73</v>
      </c>
      <c r="B74" s="58"/>
      <c r="C74" s="58"/>
      <c r="D74" s="58"/>
      <c r="E74" s="58">
        <f>E11+E22+E27+E31+E37+E39+E48+E46+E54+E73</f>
        <v>52</v>
      </c>
      <c r="F74" s="58"/>
      <c r="G74" s="58">
        <f>G11+G22+G27+G31+G37+G39+G46+G48+G54+G73</f>
        <v>40</v>
      </c>
      <c r="H74" s="59">
        <f>H11+H22+H27+H31+H37+H39+H46+H48+H54+H73</f>
        <v>92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</sheetData>
  <sheetProtection selectLockedCells="1" selectUnlockedCells="1"/>
  <mergeCells count="24">
    <mergeCell ref="A1:H2"/>
    <mergeCell ref="A3:A4"/>
    <mergeCell ref="B3:B4"/>
    <mergeCell ref="C3:C4"/>
    <mergeCell ref="D3:E3"/>
    <mergeCell ref="F3:G3"/>
    <mergeCell ref="H3:H4"/>
    <mergeCell ref="A40:A46"/>
    <mergeCell ref="A5:A11"/>
    <mergeCell ref="H5:H10"/>
    <mergeCell ref="A12:A22"/>
    <mergeCell ref="H12:H21"/>
    <mergeCell ref="A23:A27"/>
    <mergeCell ref="H23:H26"/>
    <mergeCell ref="A47:A48"/>
    <mergeCell ref="A49:A54"/>
    <mergeCell ref="H49:H53"/>
    <mergeCell ref="A55:A73"/>
    <mergeCell ref="H55:H72"/>
    <mergeCell ref="A28:A31"/>
    <mergeCell ref="H28:H30"/>
    <mergeCell ref="A32:A37"/>
    <mergeCell ref="H32:H36"/>
    <mergeCell ref="A38:A3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0.59765625" style="0" customWidth="1"/>
    <col min="2" max="2" width="68" style="0" customWidth="1"/>
    <col min="3" max="3" width="26.5" style="0" customWidth="1"/>
    <col min="4" max="4" width="10.59765625" style="0" customWidth="1"/>
    <col min="5" max="5" width="9" style="0" customWidth="1"/>
  </cols>
  <sheetData>
    <row r="1" spans="1:4" ht="14.25">
      <c r="A1" s="60" t="s">
        <v>74</v>
      </c>
      <c r="B1" s="61" t="s">
        <v>75</v>
      </c>
      <c r="C1" s="61" t="s">
        <v>76</v>
      </c>
      <c r="D1" s="60" t="s">
        <v>77</v>
      </c>
    </row>
    <row r="2" spans="1:4" ht="14.25">
      <c r="A2" s="62"/>
      <c r="B2" s="63" t="s">
        <v>78</v>
      </c>
      <c r="C2" s="63"/>
      <c r="D2" s="62"/>
    </row>
    <row r="3" spans="1:4" ht="15">
      <c r="A3" s="114">
        <v>1</v>
      </c>
      <c r="B3" s="64" t="s">
        <v>79</v>
      </c>
      <c r="C3" s="65"/>
      <c r="D3" s="66"/>
    </row>
    <row r="4" spans="2:4" ht="14.25">
      <c r="B4" s="67"/>
      <c r="C4" s="67"/>
      <c r="D4" s="60"/>
    </row>
    <row r="5" spans="1:4" ht="15">
      <c r="A5" s="60">
        <v>2</v>
      </c>
      <c r="B5" s="64" t="s">
        <v>80</v>
      </c>
      <c r="C5" s="65"/>
      <c r="D5" s="66"/>
    </row>
    <row r="6" spans="2:4" ht="14.25">
      <c r="B6" s="67"/>
      <c r="C6" s="67"/>
      <c r="D6" s="60"/>
    </row>
    <row r="7" spans="1:4" ht="15">
      <c r="A7" s="60">
        <v>3</v>
      </c>
      <c r="B7" s="64" t="s">
        <v>81</v>
      </c>
      <c r="C7" s="65"/>
      <c r="D7" s="66"/>
    </row>
    <row r="8" spans="2:4" ht="14.25">
      <c r="B8" s="67"/>
      <c r="C8" s="67"/>
      <c r="D8" s="60"/>
    </row>
    <row r="9" spans="1:4" ht="15">
      <c r="A9" s="60">
        <v>4</v>
      </c>
      <c r="B9" s="64" t="s">
        <v>82</v>
      </c>
      <c r="C9" s="65"/>
      <c r="D9" s="66"/>
    </row>
    <row r="10" spans="2:4" ht="14.25">
      <c r="B10" s="67"/>
      <c r="C10" s="67"/>
      <c r="D10" s="60"/>
    </row>
    <row r="11" spans="1:4" ht="15">
      <c r="A11" s="60">
        <v>5</v>
      </c>
      <c r="B11" s="64" t="s">
        <v>83</v>
      </c>
      <c r="C11" s="65"/>
      <c r="D11" s="66"/>
    </row>
    <row r="12" spans="2:4" ht="14.25">
      <c r="B12" s="67"/>
      <c r="C12" s="67"/>
      <c r="D12" s="60"/>
    </row>
    <row r="13" spans="1:4" ht="15">
      <c r="A13" s="60">
        <v>6</v>
      </c>
      <c r="B13" s="64" t="s">
        <v>84</v>
      </c>
      <c r="C13" s="65"/>
      <c r="D13" s="66"/>
    </row>
    <row r="14" spans="2:4" ht="14.25">
      <c r="B14" s="67"/>
      <c r="C14" s="67"/>
      <c r="D14" s="60"/>
    </row>
    <row r="15" spans="1:4" ht="15">
      <c r="A15" s="60">
        <v>7</v>
      </c>
      <c r="B15" s="64" t="s">
        <v>85</v>
      </c>
      <c r="C15" s="65"/>
      <c r="D15" s="66"/>
    </row>
    <row r="16" spans="2:4" ht="14.25">
      <c r="B16" s="67"/>
      <c r="C16" s="67"/>
      <c r="D16" s="60"/>
    </row>
    <row r="17" spans="1:4" ht="15">
      <c r="A17" s="60">
        <v>8</v>
      </c>
      <c r="B17" s="64" t="s">
        <v>86</v>
      </c>
      <c r="C17" s="65"/>
      <c r="D17" s="66"/>
    </row>
    <row r="18" spans="2:4" ht="14.25">
      <c r="B18" s="67"/>
      <c r="C18" s="67"/>
      <c r="D18" s="60"/>
    </row>
    <row r="19" spans="1:4" ht="15">
      <c r="A19" s="60">
        <v>9</v>
      </c>
      <c r="B19" s="64" t="s">
        <v>87</v>
      </c>
      <c r="C19" s="65"/>
      <c r="D19" s="66"/>
    </row>
    <row r="20" spans="2:4" ht="14.25">
      <c r="B20" s="67"/>
      <c r="C20" s="67"/>
      <c r="D20" s="60"/>
    </row>
    <row r="21" spans="1:4" ht="15">
      <c r="A21" s="69"/>
      <c r="B21" s="68" t="s">
        <v>88</v>
      </c>
      <c r="C21" s="69"/>
      <c r="D21" s="69"/>
    </row>
    <row r="22" spans="1:4" ht="15">
      <c r="A22" s="60">
        <v>10</v>
      </c>
      <c r="B22" s="70" t="s">
        <v>89</v>
      </c>
      <c r="C22" s="65"/>
      <c r="D22" s="66"/>
    </row>
    <row r="23" spans="2:4" ht="14.25">
      <c r="B23" s="71"/>
      <c r="C23" s="71"/>
      <c r="D23" s="60"/>
    </row>
    <row r="24" spans="1:4" ht="15">
      <c r="A24" s="60">
        <v>11</v>
      </c>
      <c r="B24" s="64" t="s">
        <v>90</v>
      </c>
      <c r="C24" s="65"/>
      <c r="D24" s="66"/>
    </row>
    <row r="25" spans="2:4" ht="14.25">
      <c r="B25" s="72"/>
      <c r="C25" s="72"/>
      <c r="D25" s="60"/>
    </row>
    <row r="26" spans="1:4" ht="15">
      <c r="A26" s="60">
        <v>12</v>
      </c>
      <c r="B26" s="64" t="s">
        <v>91</v>
      </c>
      <c r="C26" s="65"/>
      <c r="D26" s="66"/>
    </row>
    <row r="27" spans="2:4" ht="14.25">
      <c r="B27" s="72"/>
      <c r="C27" s="72"/>
      <c r="D27" s="60"/>
    </row>
    <row r="28" spans="1:4" ht="15">
      <c r="A28" s="60">
        <v>13</v>
      </c>
      <c r="B28" s="64" t="s">
        <v>92</v>
      </c>
      <c r="C28" s="65"/>
      <c r="D28" s="66"/>
    </row>
    <row r="29" spans="2:4" ht="14.25">
      <c r="B29" s="72"/>
      <c r="C29" s="72"/>
      <c r="D29" s="60"/>
    </row>
    <row r="30" spans="1:4" ht="15">
      <c r="A30" s="60">
        <v>14</v>
      </c>
      <c r="B30" s="64" t="s">
        <v>93</v>
      </c>
      <c r="C30" s="65"/>
      <c r="D30" s="66"/>
    </row>
    <row r="31" spans="2:4" ht="14.25">
      <c r="B31" s="72"/>
      <c r="C31" s="72"/>
      <c r="D31" s="60"/>
    </row>
    <row r="32" spans="1:4" ht="15">
      <c r="A32" s="60">
        <v>15</v>
      </c>
      <c r="B32" s="64" t="s">
        <v>94</v>
      </c>
      <c r="C32" s="65"/>
      <c r="D32" s="66"/>
    </row>
    <row r="33" spans="2:4" ht="14.25">
      <c r="B33" s="72"/>
      <c r="C33" s="72"/>
      <c r="D33" s="60"/>
    </row>
    <row r="34" spans="1:4" ht="15">
      <c r="A34" s="74"/>
      <c r="B34" s="73" t="s">
        <v>95</v>
      </c>
      <c r="C34" s="74"/>
      <c r="D34" s="74"/>
    </row>
    <row r="35" spans="1:4" ht="15.75">
      <c r="A35" s="75">
        <v>16</v>
      </c>
      <c r="B35" s="76" t="s">
        <v>108</v>
      </c>
      <c r="C35" s="77"/>
      <c r="D35" s="115"/>
    </row>
    <row r="36" spans="1:4" ht="15">
      <c r="A36" s="78"/>
      <c r="B36" s="82"/>
      <c r="C36" s="79"/>
      <c r="D36" s="78"/>
    </row>
    <row r="37" spans="1:4" ht="15.75">
      <c r="A37" s="75">
        <v>17</v>
      </c>
      <c r="B37" s="76" t="s">
        <v>96</v>
      </c>
      <c r="C37" s="77"/>
      <c r="D37" s="116"/>
    </row>
    <row r="38" spans="1:4" ht="15.75">
      <c r="A38" s="80"/>
      <c r="B38" s="117"/>
      <c r="C38" s="81"/>
      <c r="D38" s="118"/>
    </row>
    <row r="39" spans="1:4" ht="15.75">
      <c r="A39" s="75">
        <v>18</v>
      </c>
      <c r="B39" s="76" t="s">
        <v>97</v>
      </c>
      <c r="C39" s="77"/>
      <c r="D39" s="116"/>
    </row>
    <row r="40" spans="1:4" ht="15">
      <c r="A40" s="78"/>
      <c r="B40" s="82"/>
      <c r="C40" s="79"/>
      <c r="D40" s="78"/>
    </row>
    <row r="41" spans="1:4" ht="15.75">
      <c r="A41" s="75">
        <v>19</v>
      </c>
      <c r="B41" s="76" t="s">
        <v>98</v>
      </c>
      <c r="C41" s="77"/>
      <c r="D41" s="116"/>
    </row>
    <row r="42" spans="1:4" ht="15">
      <c r="A42" s="78"/>
      <c r="B42" s="82"/>
      <c r="C42" s="79"/>
      <c r="D42" s="78"/>
    </row>
    <row r="43" spans="1:4" ht="15.75">
      <c r="A43" s="75">
        <v>20</v>
      </c>
      <c r="B43" s="76" t="s">
        <v>99</v>
      </c>
      <c r="C43" s="77"/>
      <c r="D43" s="116"/>
    </row>
    <row r="44" spans="1:4" ht="15">
      <c r="A44" s="78"/>
      <c r="B44" s="82"/>
      <c r="C44" s="79"/>
      <c r="D44" s="78"/>
    </row>
    <row r="45" spans="1:4" ht="15.75">
      <c r="A45" s="75">
        <v>21</v>
      </c>
      <c r="B45" s="76" t="s">
        <v>100</v>
      </c>
      <c r="C45" s="77"/>
      <c r="D45" s="116"/>
    </row>
    <row r="46" spans="1:4" ht="15">
      <c r="A46" s="78"/>
      <c r="B46" s="82"/>
      <c r="D46" s="78"/>
    </row>
    <row r="47" spans="1:3" ht="15.75">
      <c r="A47" s="78"/>
      <c r="B47" s="82"/>
      <c r="C47" s="119"/>
    </row>
    <row r="48" spans="1:3" ht="15.75">
      <c r="A48" s="78"/>
      <c r="B48" s="82"/>
      <c r="C48" s="119"/>
    </row>
    <row r="49" spans="1:3" ht="15.75">
      <c r="A49" s="78"/>
      <c r="B49" s="82"/>
      <c r="C49" s="119"/>
    </row>
    <row r="50" spans="1:3" ht="15.75">
      <c r="A50" s="78"/>
      <c r="B50" s="82"/>
      <c r="C50" s="119"/>
    </row>
    <row r="51" spans="1:3" ht="15.75">
      <c r="A51" s="78"/>
      <c r="B51" s="82"/>
      <c r="C51" s="119"/>
    </row>
  </sheetData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Marlice Sipoli Marques</dc:creator>
  <cp:keywords/>
  <dc:description/>
  <cp:lastModifiedBy>Marlice Sipoli Marques</cp:lastModifiedBy>
  <dcterms:created xsi:type="dcterms:W3CDTF">2023-02-16T14:44:13Z</dcterms:created>
  <dcterms:modified xsi:type="dcterms:W3CDTF">2023-02-27T17:24:47Z</dcterms:modified>
  <cp:category/>
  <cp:version/>
  <cp:contentType/>
  <cp:contentStatus/>
</cp:coreProperties>
</file>